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Projects\PhD Thesis\A Multi-Center Study on Dose Prescription and Reporting in Stereotactic Radiation Therapy of Peripheral Non-Small Cell Lung Cancer\"/>
    </mc:Choice>
  </mc:AlternateContent>
  <xr:revisionPtr revIDLastSave="0" documentId="13_ncr:1_{EEBD195D-B79F-4DE1-8BAC-D74065BCB0FA}" xr6:coauthVersionLast="45" xr6:coauthVersionMax="47" xr10:uidLastSave="{00000000-0000-0000-0000-000000000000}"/>
  <bookViews>
    <workbookView xWindow="-108" yWindow="-108" windowWidth="23256" windowHeight="12576" xr2:uid="{8506FD9C-0D59-4509-A25B-503B27B71256}"/>
  </bookViews>
  <sheets>
    <sheet name="Participants information" sheetId="1" r:id="rId1"/>
    <sheet name="Patient 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E6" i="2" l="1"/>
  <c r="AY7" i="2"/>
  <c r="BD7" i="2" s="1"/>
  <c r="AY8" i="2"/>
  <c r="BD8" i="2" s="1"/>
  <c r="AY9" i="2"/>
  <c r="BD9" i="2" s="1"/>
  <c r="AY10" i="2"/>
  <c r="BD10" i="2" s="1"/>
  <c r="AY11" i="2"/>
  <c r="BD11" i="2" s="1"/>
  <c r="AY12" i="2"/>
  <c r="BD12" i="2" s="1"/>
  <c r="AY13" i="2"/>
  <c r="BD13" i="2" s="1"/>
  <c r="AY14" i="2"/>
  <c r="BD14" i="2" s="1"/>
  <c r="AY15" i="2"/>
  <c r="BD15" i="2" s="1"/>
  <c r="AY16" i="2"/>
  <c r="BD16" i="2" s="1"/>
  <c r="AY17" i="2"/>
  <c r="BD17" i="2" s="1"/>
  <c r="AY18" i="2"/>
  <c r="BD18" i="2" s="1"/>
  <c r="AY19" i="2"/>
  <c r="BD19" i="2" s="1"/>
  <c r="AY20" i="2"/>
  <c r="BD20" i="2" s="1"/>
  <c r="AY21" i="2"/>
  <c r="BD21" i="2" s="1"/>
  <c r="AY22" i="2"/>
  <c r="BD22" i="2" s="1"/>
  <c r="AY23" i="2"/>
  <c r="BD23" i="2" s="1"/>
  <c r="AY24" i="2"/>
  <c r="BD24" i="2" s="1"/>
  <c r="AY25" i="2"/>
  <c r="BD25" i="2" s="1"/>
  <c r="AY26" i="2"/>
  <c r="BD26" i="2" s="1"/>
  <c r="AY27" i="2"/>
  <c r="BD27" i="2" s="1"/>
  <c r="AY28" i="2"/>
  <c r="BD28" i="2" s="1"/>
  <c r="AY29" i="2"/>
  <c r="BD29" i="2" s="1"/>
  <c r="AY30" i="2"/>
  <c r="BD30" i="2" s="1"/>
  <c r="AY31" i="2"/>
  <c r="BD31" i="2" s="1"/>
  <c r="AY32" i="2"/>
  <c r="BD32" i="2" s="1"/>
  <c r="AY33" i="2"/>
  <c r="BD33" i="2" s="1"/>
  <c r="AY34" i="2"/>
  <c r="BD34" i="2" s="1"/>
  <c r="AY35" i="2"/>
  <c r="BD35" i="2" s="1"/>
  <c r="AY6" i="2"/>
  <c r="BD6" i="2" s="1"/>
  <c r="AS7" i="2"/>
  <c r="AS8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6" i="2"/>
  <c r="AX6" i="2" s="1"/>
  <c r="BE35" i="2"/>
  <c r="BE7" i="2"/>
  <c r="BE8" i="2"/>
  <c r="BE9" i="2"/>
  <c r="BE10" i="2"/>
  <c r="BE11" i="2"/>
  <c r="BE12" i="2"/>
  <c r="BE13" i="2"/>
  <c r="BE14" i="2"/>
  <c r="BE15" i="2"/>
  <c r="BE16" i="2"/>
  <c r="BE17" i="2"/>
  <c r="BE18" i="2"/>
  <c r="BE19" i="2"/>
  <c r="BE20" i="2"/>
  <c r="BE21" i="2"/>
  <c r="BE22" i="2"/>
  <c r="BE23" i="2"/>
  <c r="BE24" i="2"/>
  <c r="BE25" i="2"/>
  <c r="BE26" i="2"/>
  <c r="BE27" i="2"/>
  <c r="BE28" i="2"/>
  <c r="BE29" i="2"/>
  <c r="BE30" i="2"/>
  <c r="BE31" i="2"/>
  <c r="BE32" i="2"/>
  <c r="BE33" i="2"/>
  <c r="BE34" i="2"/>
  <c r="BC6" i="2" l="1"/>
  <c r="AW6" i="2"/>
  <c r="BC13" i="2"/>
  <c r="BC8" i="2"/>
  <c r="BC7" i="2"/>
  <c r="BC9" i="2"/>
  <c r="BC10" i="2"/>
  <c r="BC11" i="2"/>
  <c r="BC12" i="2"/>
  <c r="BC14" i="2"/>
  <c r="BC15" i="2"/>
  <c r="BC16" i="2"/>
  <c r="BC17" i="2"/>
  <c r="BC18" i="2"/>
  <c r="BC19" i="2"/>
  <c r="BC20" i="2"/>
  <c r="BC21" i="2"/>
  <c r="BC22" i="2"/>
  <c r="BC23" i="2"/>
  <c r="BC24" i="2"/>
  <c r="BC25" i="2"/>
  <c r="BC26" i="2"/>
  <c r="BC27" i="2"/>
  <c r="BC28" i="2"/>
  <c r="BC29" i="2"/>
  <c r="BC30" i="2"/>
  <c r="BC31" i="2"/>
  <c r="BC32" i="2"/>
  <c r="BC33" i="2"/>
  <c r="BC34" i="2"/>
  <c r="BC35" i="2"/>
  <c r="BA11" i="2"/>
  <c r="BA7" i="2"/>
  <c r="BA8" i="2"/>
  <c r="BA9" i="2"/>
  <c r="BA10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6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T6" i="2"/>
  <c r="BB7" i="2"/>
  <c r="BB8" i="2"/>
  <c r="BB9" i="2"/>
  <c r="BB10" i="2"/>
  <c r="BB11" i="2"/>
  <c r="BB12" i="2"/>
  <c r="BB13" i="2"/>
  <c r="BB14" i="2"/>
  <c r="BB15" i="2"/>
  <c r="BB16" i="2"/>
  <c r="BB17" i="2"/>
  <c r="BB18" i="2"/>
  <c r="BB19" i="2"/>
  <c r="BB20" i="2"/>
  <c r="BB21" i="2"/>
  <c r="BB22" i="2"/>
  <c r="BB23" i="2"/>
  <c r="BB24" i="2"/>
  <c r="BB25" i="2"/>
  <c r="BB26" i="2"/>
  <c r="BB27" i="2"/>
  <c r="BB28" i="2"/>
  <c r="BB29" i="2"/>
  <c r="BB30" i="2"/>
  <c r="BB31" i="2"/>
  <c r="BB32" i="2"/>
  <c r="BB33" i="2"/>
  <c r="BB34" i="2"/>
  <c r="BB35" i="2"/>
  <c r="BB6" i="2"/>
  <c r="AR7" i="2" l="1"/>
  <c r="AR26" i="2"/>
  <c r="BF31" i="2"/>
  <c r="BF32" i="2"/>
  <c r="BF33" i="2"/>
  <c r="BF34" i="2"/>
  <c r="BF35" i="2"/>
  <c r="AW31" i="2"/>
  <c r="AW32" i="2"/>
  <c r="AW33" i="2"/>
  <c r="AW34" i="2"/>
  <c r="AW35" i="2"/>
  <c r="AV31" i="2"/>
  <c r="AV32" i="2"/>
  <c r="AV33" i="2"/>
  <c r="AV34" i="2"/>
  <c r="AV35" i="2"/>
  <c r="AU31" i="2"/>
  <c r="AU32" i="2"/>
  <c r="AU33" i="2"/>
  <c r="AU34" i="2"/>
  <c r="AU35" i="2"/>
  <c r="AT31" i="2"/>
  <c r="AT32" i="2"/>
  <c r="AT33" i="2"/>
  <c r="AT34" i="2"/>
  <c r="AT35" i="2"/>
  <c r="AX31" i="2"/>
  <c r="AX32" i="2"/>
  <c r="AX33" i="2"/>
  <c r="AX34" i="2"/>
  <c r="AX35" i="2"/>
  <c r="AR31" i="2"/>
  <c r="AR32" i="2"/>
  <c r="AR33" i="2"/>
  <c r="AR34" i="2"/>
  <c r="AR35" i="2"/>
  <c r="BF21" i="2"/>
  <c r="BF22" i="2"/>
  <c r="BF23" i="2"/>
  <c r="BF24" i="2"/>
  <c r="BF25" i="2"/>
  <c r="BF26" i="2"/>
  <c r="BF27" i="2"/>
  <c r="BF28" i="2"/>
  <c r="BF29" i="2"/>
  <c r="BF30" i="2"/>
  <c r="AW21" i="2"/>
  <c r="AW22" i="2"/>
  <c r="AW23" i="2"/>
  <c r="AW24" i="2"/>
  <c r="AW25" i="2"/>
  <c r="AW26" i="2"/>
  <c r="AW27" i="2"/>
  <c r="AW28" i="2"/>
  <c r="AW29" i="2"/>
  <c r="AW30" i="2"/>
  <c r="AV21" i="2"/>
  <c r="AV22" i="2"/>
  <c r="AV23" i="2"/>
  <c r="AV24" i="2"/>
  <c r="AV25" i="2"/>
  <c r="AV26" i="2"/>
  <c r="AV27" i="2"/>
  <c r="AV28" i="2"/>
  <c r="AV29" i="2"/>
  <c r="AV30" i="2"/>
  <c r="AU21" i="2"/>
  <c r="AU22" i="2"/>
  <c r="AU23" i="2"/>
  <c r="AU24" i="2"/>
  <c r="AU25" i="2"/>
  <c r="AU26" i="2"/>
  <c r="AU27" i="2"/>
  <c r="AU28" i="2"/>
  <c r="AU29" i="2"/>
  <c r="AU30" i="2"/>
  <c r="AT21" i="2"/>
  <c r="AT22" i="2"/>
  <c r="AT23" i="2"/>
  <c r="AT24" i="2"/>
  <c r="AT25" i="2"/>
  <c r="AT26" i="2"/>
  <c r="AT27" i="2"/>
  <c r="AT28" i="2"/>
  <c r="AT29" i="2"/>
  <c r="AT30" i="2"/>
  <c r="AX21" i="2"/>
  <c r="AX22" i="2"/>
  <c r="AX23" i="2"/>
  <c r="AX24" i="2"/>
  <c r="AX25" i="2"/>
  <c r="AX26" i="2"/>
  <c r="AX27" i="2"/>
  <c r="AX28" i="2"/>
  <c r="AX29" i="2"/>
  <c r="AX30" i="2"/>
  <c r="AR14" i="2"/>
  <c r="AR21" i="2"/>
  <c r="AR22" i="2"/>
  <c r="AR23" i="2"/>
  <c r="AR24" i="2"/>
  <c r="AR25" i="2"/>
  <c r="AR27" i="2"/>
  <c r="AR28" i="2"/>
  <c r="AR29" i="2"/>
  <c r="AR30" i="2"/>
  <c r="AW8" i="2" l="1"/>
  <c r="AW9" i="2"/>
  <c r="AW10" i="2"/>
  <c r="AW11" i="2"/>
  <c r="AW12" i="2"/>
  <c r="AW13" i="2"/>
  <c r="AW14" i="2"/>
  <c r="AW15" i="2"/>
  <c r="AW16" i="2"/>
  <c r="AW17" i="2"/>
  <c r="AW18" i="2"/>
  <c r="AW19" i="2"/>
  <c r="AW20" i="2"/>
  <c r="AW7" i="2"/>
  <c r="AX8" i="2" l="1"/>
  <c r="BF8" i="2"/>
  <c r="BF9" i="2"/>
  <c r="BF10" i="2"/>
  <c r="BF11" i="2"/>
  <c r="BF12" i="2"/>
  <c r="BF13" i="2"/>
  <c r="BF14" i="2"/>
  <c r="BF15" i="2"/>
  <c r="BF16" i="2"/>
  <c r="BF17" i="2"/>
  <c r="BF18" i="2"/>
  <c r="BF19" i="2"/>
  <c r="BF20" i="2"/>
  <c r="BF7" i="2"/>
  <c r="BF6" i="2"/>
  <c r="AX7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U13" i="2"/>
  <c r="AT13" i="2"/>
  <c r="AV13" i="2"/>
  <c r="AV6" i="2"/>
  <c r="AV7" i="2"/>
  <c r="AV8" i="2"/>
  <c r="AV9" i="2"/>
  <c r="AV10" i="2"/>
  <c r="AV11" i="2"/>
  <c r="AV12" i="2"/>
  <c r="AV14" i="2"/>
  <c r="AV15" i="2"/>
  <c r="AV16" i="2"/>
  <c r="AV17" i="2"/>
  <c r="AV18" i="2"/>
  <c r="AV19" i="2"/>
  <c r="AV20" i="2"/>
  <c r="AU10" i="2"/>
  <c r="AT10" i="2"/>
  <c r="AU6" i="2"/>
  <c r="AT16" i="2"/>
  <c r="AT7" i="2"/>
  <c r="AR15" i="2"/>
  <c r="AR6" i="2"/>
  <c r="AR16" i="2" l="1"/>
  <c r="AR8" i="2"/>
  <c r="AR9" i="2"/>
  <c r="AR10" i="2"/>
  <c r="AR11" i="2"/>
  <c r="AR12" i="2"/>
  <c r="AR13" i="2"/>
  <c r="AR17" i="2"/>
  <c r="AR18" i="2"/>
  <c r="AR19" i="2"/>
  <c r="AR20" i="2"/>
  <c r="AU12" i="2"/>
  <c r="AT14" i="2"/>
  <c r="AU7" i="2"/>
  <c r="AU8" i="2"/>
  <c r="AU9" i="2"/>
  <c r="AU11" i="2"/>
  <c r="AU14" i="2"/>
  <c r="AU15" i="2"/>
  <c r="AU16" i="2"/>
  <c r="AU17" i="2"/>
  <c r="AU18" i="2"/>
  <c r="AU19" i="2"/>
  <c r="AU20" i="2"/>
  <c r="AT8" i="2"/>
  <c r="AT9" i="2"/>
  <c r="AT11" i="2"/>
  <c r="AT12" i="2"/>
  <c r="AT15" i="2"/>
  <c r="AT17" i="2"/>
  <c r="AT18" i="2"/>
  <c r="AT19" i="2"/>
  <c r="AT20" i="2"/>
</calcChain>
</file>

<file path=xl/sharedStrings.xml><?xml version="1.0" encoding="utf-8"?>
<sst xmlns="http://schemas.openxmlformats.org/spreadsheetml/2006/main" count="92" uniqueCount="79">
  <si>
    <t>Patient</t>
  </si>
  <si>
    <t>PTV</t>
  </si>
  <si>
    <t>Calculation Algorithm</t>
  </si>
  <si>
    <t>Ribs</t>
  </si>
  <si>
    <t>Trachea</t>
  </si>
  <si>
    <t>Esophagus</t>
  </si>
  <si>
    <t>Bronchus</t>
  </si>
  <si>
    <t>Heart</t>
  </si>
  <si>
    <t>Number of Fractions</t>
  </si>
  <si>
    <t>GTV</t>
  </si>
  <si>
    <t>CI</t>
  </si>
  <si>
    <t>GI</t>
  </si>
  <si>
    <t>Prescription</t>
  </si>
  <si>
    <t>Aort</t>
  </si>
  <si>
    <t>Affeliation:</t>
  </si>
  <si>
    <t>Name:</t>
  </si>
  <si>
    <t>E-mail:</t>
  </si>
  <si>
    <t>Spinal Canal</t>
  </si>
  <si>
    <t>Brachial Plexus</t>
  </si>
  <si>
    <t>HI</t>
  </si>
  <si>
    <t>amirhosseinkarimi.phd@gmail.com</t>
  </si>
  <si>
    <t>Normal Lung</t>
  </si>
  <si>
    <t>Lung - GTV</t>
  </si>
  <si>
    <t>TPS Model</t>
  </si>
  <si>
    <t>Linac Model</t>
  </si>
  <si>
    <r>
      <rPr>
        <sz val="14"/>
        <rFont val="Calibri"/>
        <family val="2"/>
        <scheme val="minor"/>
      </rPr>
      <t>BED D</t>
    </r>
    <r>
      <rPr>
        <sz val="10"/>
        <rFont val="Calibri"/>
        <family val="2"/>
        <scheme val="minor"/>
      </rPr>
      <t>2%</t>
    </r>
  </si>
  <si>
    <r>
      <rPr>
        <sz val="14"/>
        <rFont val="Calibri"/>
        <family val="2"/>
        <scheme val="minor"/>
      </rPr>
      <t>BED D</t>
    </r>
    <r>
      <rPr>
        <sz val="10"/>
        <rFont val="Calibri"/>
        <family val="2"/>
        <scheme val="minor"/>
      </rPr>
      <t>98%</t>
    </r>
  </si>
  <si>
    <r>
      <rPr>
        <sz val="14"/>
        <rFont val="Calibri"/>
        <family val="2"/>
        <scheme val="minor"/>
      </rPr>
      <t>BED D</t>
    </r>
    <r>
      <rPr>
        <sz val="10"/>
        <rFont val="Calibri"/>
        <family val="2"/>
        <scheme val="minor"/>
      </rPr>
      <t>50%</t>
    </r>
  </si>
  <si>
    <r>
      <t>GTV D</t>
    </r>
    <r>
      <rPr>
        <b/>
        <sz val="10"/>
        <color theme="0"/>
        <rFont val="Calibri"/>
        <family val="2"/>
        <scheme val="minor"/>
      </rPr>
      <t>50%</t>
    </r>
    <r>
      <rPr>
        <b/>
        <sz val="18"/>
        <color theme="0"/>
        <rFont val="Calibri"/>
        <family val="2"/>
        <scheme val="minor"/>
      </rPr>
      <t xml:space="preserve"> /  PTV D</t>
    </r>
    <r>
      <rPr>
        <b/>
        <sz val="9"/>
        <color theme="0"/>
        <rFont val="Calibri"/>
        <family val="2"/>
        <scheme val="minor"/>
      </rPr>
      <t>50%</t>
    </r>
  </si>
  <si>
    <t>Surname:</t>
  </si>
  <si>
    <t xml:space="preserve">Dose Calculation and Delivery </t>
  </si>
  <si>
    <t>Welcome to:</t>
  </si>
  <si>
    <t>Prescription Dose Coverage (%)</t>
  </si>
  <si>
    <t>Volume within Prescription Isodose (cc)</t>
  </si>
  <si>
    <t xml:space="preserve">Volume within Prescription Isodose (cc)  </t>
  </si>
  <si>
    <t xml:space="preserve">PTV </t>
  </si>
  <si>
    <t>Total MU</t>
  </si>
  <si>
    <r>
      <rPr>
        <sz val="14"/>
        <color theme="0"/>
        <rFont val="Calibri"/>
        <family val="2"/>
        <scheme val="minor"/>
      </rPr>
      <t>BED D</t>
    </r>
    <r>
      <rPr>
        <sz val="10"/>
        <color theme="0"/>
        <rFont val="Calibri"/>
        <family val="2"/>
        <scheme val="minor"/>
      </rPr>
      <t>2%</t>
    </r>
  </si>
  <si>
    <r>
      <rPr>
        <sz val="14"/>
        <color theme="0"/>
        <rFont val="Calibri"/>
        <family val="2"/>
        <scheme val="minor"/>
      </rPr>
      <t>BED D</t>
    </r>
    <r>
      <rPr>
        <sz val="10"/>
        <color theme="0"/>
        <rFont val="Calibri"/>
        <family val="2"/>
        <scheme val="minor"/>
      </rPr>
      <t>98%</t>
    </r>
  </si>
  <si>
    <r>
      <rPr>
        <sz val="14"/>
        <color theme="0"/>
        <rFont val="Calibri"/>
        <family val="2"/>
        <scheme val="minor"/>
      </rPr>
      <t>BED D</t>
    </r>
    <r>
      <rPr>
        <sz val="10"/>
        <color theme="0"/>
        <rFont val="Calibri"/>
        <family val="2"/>
        <scheme val="minor"/>
      </rPr>
      <t>50%</t>
    </r>
  </si>
  <si>
    <r>
      <rPr>
        <sz val="14"/>
        <color theme="1"/>
        <rFont val="Calibri"/>
        <family val="2"/>
        <scheme val="minor"/>
      </rPr>
      <t>Volume</t>
    </r>
    <r>
      <rPr>
        <sz val="11"/>
        <color theme="1"/>
        <rFont val="Calibri"/>
        <family val="2"/>
        <scheme val="minor"/>
      </rPr>
      <t xml:space="preserve"> </t>
    </r>
    <r>
      <rPr>
        <sz val="11.5"/>
        <color theme="1"/>
        <rFont val="Calibri"/>
        <family val="2"/>
        <scheme val="minor"/>
      </rPr>
      <t>(cc)</t>
    </r>
  </si>
  <si>
    <r>
      <rPr>
        <sz val="14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>2%</t>
    </r>
    <r>
      <rPr>
        <sz val="11"/>
        <color theme="1"/>
        <rFont val="Calibri"/>
        <family val="2"/>
        <scheme val="minor"/>
      </rPr>
      <t xml:space="preserve"> (cGy)</t>
    </r>
  </si>
  <si>
    <r>
      <rPr>
        <sz val="14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>98%</t>
    </r>
    <r>
      <rPr>
        <sz val="11"/>
        <color theme="1"/>
        <rFont val="Calibri"/>
        <family val="2"/>
        <scheme val="minor"/>
      </rPr>
      <t xml:space="preserve"> (cGy)</t>
    </r>
  </si>
  <si>
    <r>
      <rPr>
        <sz val="14"/>
        <color theme="1"/>
        <rFont val="Calibri"/>
        <family val="2"/>
        <scheme val="minor"/>
      </rPr>
      <t>D</t>
    </r>
    <r>
      <rPr>
        <sz val="10"/>
        <color theme="1"/>
        <rFont val="Calibri"/>
        <family val="2"/>
        <scheme val="minor"/>
      </rPr>
      <t>50%</t>
    </r>
    <r>
      <rPr>
        <sz val="11.5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(cGy)</t>
    </r>
  </si>
  <si>
    <t>Organs at Risk</t>
  </si>
  <si>
    <r>
      <rPr>
        <sz val="14"/>
        <color theme="0"/>
        <rFont val="Calibri"/>
        <family val="2"/>
        <scheme val="minor"/>
      </rPr>
      <t>D</t>
    </r>
    <r>
      <rPr>
        <sz val="10"/>
        <color theme="0"/>
        <rFont val="Calibri"/>
        <family val="2"/>
        <scheme val="minor"/>
      </rPr>
      <t>2%</t>
    </r>
    <r>
      <rPr>
        <sz val="11"/>
        <color theme="0"/>
        <rFont val="Calibri"/>
        <family val="2"/>
        <scheme val="minor"/>
      </rPr>
      <t xml:space="preserve"> (cGy)</t>
    </r>
  </si>
  <si>
    <r>
      <rPr>
        <sz val="14"/>
        <color theme="0"/>
        <rFont val="Calibri"/>
        <family val="2"/>
        <scheme val="minor"/>
      </rPr>
      <t>D</t>
    </r>
    <r>
      <rPr>
        <sz val="10.5"/>
        <color theme="0"/>
        <rFont val="Calibri"/>
        <family val="2"/>
        <scheme val="minor"/>
      </rPr>
      <t>mean</t>
    </r>
    <r>
      <rPr>
        <sz val="11"/>
        <color theme="0"/>
        <rFont val="Calibri"/>
        <family val="2"/>
        <scheme val="minor"/>
      </rPr>
      <t xml:space="preserve"> </t>
    </r>
    <r>
      <rPr>
        <sz val="11.5"/>
        <color theme="0"/>
        <rFont val="Calibri"/>
        <family val="2"/>
        <scheme val="minor"/>
      </rPr>
      <t>(cGy)</t>
    </r>
  </si>
  <si>
    <r>
      <rPr>
        <sz val="15"/>
        <color theme="0"/>
        <rFont val="Calibri"/>
        <family val="2"/>
        <scheme val="minor"/>
      </rPr>
      <t>D</t>
    </r>
    <r>
      <rPr>
        <sz val="10.5"/>
        <color theme="0"/>
        <rFont val="Calibri"/>
        <family val="2"/>
        <scheme val="minor"/>
      </rPr>
      <t>mean</t>
    </r>
    <r>
      <rPr>
        <sz val="11"/>
        <color theme="0"/>
        <rFont val="Calibri"/>
        <family val="2"/>
        <scheme val="minor"/>
      </rPr>
      <t xml:space="preserve"> </t>
    </r>
    <r>
      <rPr>
        <sz val="11.5"/>
        <color theme="0"/>
        <rFont val="Calibri"/>
        <family val="2"/>
        <scheme val="minor"/>
      </rPr>
      <t>(cGy)</t>
    </r>
  </si>
  <si>
    <r>
      <rPr>
        <sz val="14"/>
        <color theme="0"/>
        <rFont val="Calibri"/>
        <family val="2"/>
        <scheme val="minor"/>
      </rPr>
      <t>V</t>
    </r>
    <r>
      <rPr>
        <sz val="10"/>
        <color theme="0"/>
        <rFont val="Calibri"/>
        <family val="2"/>
        <scheme val="minor"/>
      </rPr>
      <t xml:space="preserve">20 Gy </t>
    </r>
    <r>
      <rPr>
        <sz val="13"/>
        <color theme="0"/>
        <rFont val="Calibri"/>
        <family val="2"/>
        <scheme val="minor"/>
      </rPr>
      <t>(%)</t>
    </r>
  </si>
  <si>
    <r>
      <rPr>
        <sz val="14"/>
        <color theme="0"/>
        <rFont val="Calibri"/>
        <family val="2"/>
        <scheme val="minor"/>
      </rPr>
      <t>V</t>
    </r>
    <r>
      <rPr>
        <sz val="10"/>
        <color theme="0"/>
        <rFont val="Calibri"/>
        <family val="2"/>
        <scheme val="minor"/>
      </rPr>
      <t xml:space="preserve">10 Gy </t>
    </r>
    <r>
      <rPr>
        <sz val="13"/>
        <color theme="0"/>
        <rFont val="Calibri"/>
        <family val="2"/>
        <scheme val="minor"/>
      </rPr>
      <t>(%)</t>
    </r>
  </si>
  <si>
    <r>
      <rPr>
        <sz val="15"/>
        <color theme="1"/>
        <rFont val="Calibri"/>
        <family val="2"/>
        <scheme val="minor"/>
      </rPr>
      <t>D</t>
    </r>
    <r>
      <rPr>
        <sz val="10.5"/>
        <color theme="1"/>
        <rFont val="Calibri"/>
        <family val="2"/>
        <scheme val="minor"/>
      </rPr>
      <t>mean</t>
    </r>
    <r>
      <rPr>
        <sz val="11"/>
        <color theme="1"/>
        <rFont val="Calibri"/>
        <family val="2"/>
        <scheme val="minor"/>
      </rPr>
      <t xml:space="preserve"> </t>
    </r>
    <r>
      <rPr>
        <sz val="11.5"/>
        <color theme="1"/>
        <rFont val="Calibri"/>
        <family val="2"/>
        <scheme val="minor"/>
      </rPr>
      <t>(cGy)</t>
    </r>
  </si>
  <si>
    <r>
      <rPr>
        <sz val="14"/>
        <color theme="1"/>
        <rFont val="Calibri"/>
        <family val="2"/>
        <scheme val="minor"/>
      </rPr>
      <t>V</t>
    </r>
    <r>
      <rPr>
        <sz val="10"/>
        <color theme="1"/>
        <rFont val="Calibri"/>
        <family val="2"/>
        <scheme val="minor"/>
      </rPr>
      <t xml:space="preserve">20 Gy  </t>
    </r>
    <r>
      <rPr>
        <sz val="13"/>
        <color theme="1"/>
        <rFont val="Calibri"/>
        <family val="2"/>
        <scheme val="minor"/>
      </rPr>
      <t>(%)</t>
    </r>
  </si>
  <si>
    <r>
      <rPr>
        <sz val="14"/>
        <color theme="1"/>
        <rFont val="Calibri"/>
        <family val="2"/>
        <scheme val="minor"/>
      </rPr>
      <t>V</t>
    </r>
    <r>
      <rPr>
        <sz val="10"/>
        <color theme="1"/>
        <rFont val="Calibri"/>
        <family val="2"/>
        <scheme val="minor"/>
      </rPr>
      <t xml:space="preserve">10 Gy  </t>
    </r>
    <r>
      <rPr>
        <sz val="13"/>
        <color theme="1"/>
        <rFont val="Calibri"/>
        <family val="2"/>
        <scheme val="minor"/>
      </rPr>
      <t>(%)</t>
    </r>
  </si>
  <si>
    <r>
      <t xml:space="preserve">Dose per Fraction </t>
    </r>
    <r>
      <rPr>
        <sz val="16"/>
        <color theme="0"/>
        <rFont val="Calibri"/>
        <family val="2"/>
        <scheme val="minor"/>
      </rPr>
      <t>(cGy)</t>
    </r>
  </si>
  <si>
    <r>
      <rPr>
        <b/>
        <sz val="14"/>
        <color theme="0"/>
        <rFont val="Calibri"/>
        <family val="2"/>
        <scheme val="minor"/>
      </rPr>
      <t>Beam Energies</t>
    </r>
    <r>
      <rPr>
        <b/>
        <sz val="12"/>
        <color theme="0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>(6/10/12/15/18)</t>
    </r>
  </si>
  <si>
    <r>
      <rPr>
        <b/>
        <sz val="14"/>
        <color theme="0"/>
        <rFont val="Calibri"/>
        <family val="2"/>
        <scheme val="minor"/>
      </rPr>
      <t>FFF Beams?</t>
    </r>
    <r>
      <rPr>
        <b/>
        <sz val="12"/>
        <color theme="0"/>
        <rFont val="Calibri"/>
        <family val="2"/>
        <scheme val="minor"/>
      </rPr>
      <t xml:space="preserve"> </t>
    </r>
    <r>
      <rPr>
        <sz val="12"/>
        <color theme="0"/>
        <rFont val="Calibri"/>
        <family val="2"/>
        <scheme val="minor"/>
      </rPr>
      <t>(Yes/No)</t>
    </r>
  </si>
  <si>
    <r>
      <rPr>
        <b/>
        <sz val="14"/>
        <color theme="0"/>
        <rFont val="Calibri"/>
        <family val="2"/>
        <scheme val="minor"/>
      </rPr>
      <t>Grid Size</t>
    </r>
    <r>
      <rPr>
        <b/>
        <sz val="13"/>
        <color theme="0"/>
        <rFont val="Calibri"/>
        <family val="2"/>
        <scheme val="minor"/>
      </rPr>
      <t xml:space="preserve"> </t>
    </r>
    <r>
      <rPr>
        <sz val="13"/>
        <color theme="0"/>
        <rFont val="Calibri"/>
        <family val="2"/>
        <scheme val="minor"/>
      </rPr>
      <t>(mm)</t>
    </r>
  </si>
  <si>
    <t>Total Prescription Dose (cGy)</t>
  </si>
  <si>
    <t>Prescription Isodose (%)</t>
  </si>
  <si>
    <t>Prescription Isodose Volume (cc)</t>
  </si>
  <si>
    <t>The Volume of Half Prescription Isodose (cc)</t>
  </si>
  <si>
    <r>
      <rPr>
        <sz val="14"/>
        <color theme="0"/>
        <rFont val="Calibri"/>
        <family val="2"/>
        <scheme val="minor"/>
      </rPr>
      <t>Volume</t>
    </r>
    <r>
      <rPr>
        <sz val="11.5"/>
        <color theme="0"/>
        <rFont val="Calibri"/>
        <family val="2"/>
        <scheme val="minor"/>
      </rPr>
      <t xml:space="preserve"> (cc)</t>
    </r>
  </si>
  <si>
    <r>
      <rPr>
        <sz val="14"/>
        <color theme="0"/>
        <rFont val="Calibri"/>
        <family val="2"/>
        <scheme val="minor"/>
      </rPr>
      <t>D</t>
    </r>
    <r>
      <rPr>
        <sz val="10"/>
        <color theme="0"/>
        <rFont val="Calibri"/>
        <family val="2"/>
        <scheme val="minor"/>
      </rPr>
      <t>98%</t>
    </r>
    <r>
      <rPr>
        <sz val="11"/>
        <color theme="0"/>
        <rFont val="Calibri"/>
        <family val="2"/>
        <scheme val="minor"/>
      </rPr>
      <t xml:space="preserve"> (cGy)</t>
    </r>
  </si>
  <si>
    <r>
      <rPr>
        <sz val="14"/>
        <color theme="0"/>
        <rFont val="Calibri"/>
        <family val="2"/>
        <scheme val="minor"/>
      </rPr>
      <t>D</t>
    </r>
    <r>
      <rPr>
        <sz val="10"/>
        <color theme="0"/>
        <rFont val="Calibri"/>
        <family val="2"/>
        <scheme val="minor"/>
      </rPr>
      <t>50%</t>
    </r>
    <r>
      <rPr>
        <sz val="11.5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(cGy)</t>
    </r>
  </si>
  <si>
    <r>
      <rPr>
        <sz val="14"/>
        <color theme="0"/>
        <rFont val="Calibri"/>
        <family val="2"/>
        <scheme val="minor"/>
      </rPr>
      <t>D</t>
    </r>
    <r>
      <rPr>
        <sz val="9.5"/>
        <color theme="0"/>
        <rFont val="Calibri"/>
        <family val="2"/>
        <scheme val="minor"/>
      </rPr>
      <t>0.1</t>
    </r>
    <r>
      <rPr>
        <sz val="10"/>
        <color theme="0"/>
        <rFont val="Calibri"/>
        <family val="2"/>
        <scheme val="minor"/>
      </rPr>
      <t>cc</t>
    </r>
    <r>
      <rPr>
        <sz val="11"/>
        <color theme="0"/>
        <rFont val="Calibri"/>
        <family val="2"/>
        <scheme val="minor"/>
      </rPr>
      <t xml:space="preserve"> (cGy)</t>
    </r>
  </si>
  <si>
    <r>
      <rPr>
        <sz val="14"/>
        <color theme="1"/>
        <rFont val="Calibri"/>
        <family val="2"/>
        <scheme val="minor"/>
      </rPr>
      <t>D</t>
    </r>
    <r>
      <rPr>
        <sz val="9.5"/>
        <color theme="1"/>
        <rFont val="Calibri"/>
        <family val="2"/>
        <scheme val="minor"/>
      </rPr>
      <t>0.1cc</t>
    </r>
    <r>
      <rPr>
        <sz val="11"/>
        <color theme="1"/>
        <rFont val="Calibri"/>
        <family val="2"/>
        <scheme val="minor"/>
      </rPr>
      <t xml:space="preserve"> (cGy)</t>
    </r>
  </si>
  <si>
    <r>
      <t xml:space="preserve">In the case of Monte Carlo or Acuros XB algorithms, please indicate dose specification: </t>
    </r>
    <r>
      <rPr>
        <b/>
        <sz val="12"/>
        <color rgb="FFFFFF00"/>
        <rFont val="Calibri"/>
        <family val="2"/>
        <scheme val="minor"/>
      </rPr>
      <t xml:space="preserve">Dose-to-Water </t>
    </r>
    <r>
      <rPr>
        <sz val="12"/>
        <color rgb="FFFFFF00"/>
        <rFont val="Calibri"/>
        <family val="2"/>
        <scheme val="minor"/>
      </rPr>
      <t>(W)</t>
    </r>
    <r>
      <rPr>
        <b/>
        <sz val="12"/>
        <color rgb="FFFFFF00"/>
        <rFont val="Calibri"/>
        <family val="2"/>
        <scheme val="minor"/>
      </rPr>
      <t xml:space="preserve"> or Dose to Medium </t>
    </r>
    <r>
      <rPr>
        <sz val="12"/>
        <color rgb="FFFFFF00"/>
        <rFont val="Calibri"/>
        <family val="2"/>
        <scheme val="minor"/>
      </rPr>
      <t xml:space="preserve">(M) </t>
    </r>
    <r>
      <rPr>
        <b/>
        <sz val="12"/>
        <color rgb="FFFFFF00"/>
        <rFont val="Calibri"/>
        <family val="2"/>
        <scheme val="minor"/>
      </rPr>
      <t>?</t>
    </r>
  </si>
  <si>
    <t>CT Slice Thickness (mm)</t>
  </si>
  <si>
    <t>Treatment Year</t>
  </si>
  <si>
    <r>
      <rPr>
        <b/>
        <sz val="13"/>
        <color theme="0"/>
        <rFont val="Calibri"/>
        <family val="2"/>
        <scheme val="minor"/>
      </rPr>
      <t>Planning Technique</t>
    </r>
    <r>
      <rPr>
        <sz val="12"/>
        <color theme="0"/>
        <rFont val="Calibri"/>
        <family val="2"/>
        <scheme val="minor"/>
      </rPr>
      <t xml:space="preserve"> </t>
    </r>
    <r>
      <rPr>
        <sz val="11"/>
        <color theme="0"/>
        <rFont val="Calibri"/>
        <family val="2"/>
        <scheme val="minor"/>
      </rPr>
      <t>(3D/IMRT/VMAT/DCAT/Robotic)</t>
    </r>
  </si>
  <si>
    <t>Delivery Technique</t>
  </si>
  <si>
    <t>(TreuBeam/CyberKnife/etc.)</t>
  </si>
  <si>
    <t>(Monaco/Eclipse/etc.)</t>
  </si>
  <si>
    <t>(Monte Carlo/AAA/CCC/etc.)</t>
  </si>
  <si>
    <t xml:space="preserve">(Gating/Breath Hold/etc.) </t>
  </si>
  <si>
    <r>
      <rPr>
        <b/>
        <sz val="36"/>
        <color rgb="FF002060"/>
        <rFont val="A RaiMedia-Bold"/>
        <family val="2"/>
      </rPr>
      <t>*******</t>
    </r>
    <r>
      <rPr>
        <b/>
        <sz val="36"/>
        <color rgb="FF002060"/>
        <rFont val="A Banoo Light"/>
        <family val="2"/>
      </rPr>
      <t xml:space="preserve">     Participants  Information     </t>
    </r>
    <r>
      <rPr>
        <sz val="36"/>
        <color rgb="FF002060"/>
        <rFont val="A RaiMedia-Black"/>
        <family val="2"/>
      </rPr>
      <t>*******</t>
    </r>
  </si>
  <si>
    <r>
      <t>Variability of Dose Prescription and Reporting in Stereotactic Radiation Therapy of Peripheral Non-Small Cell Lung Cancer:</t>
    </r>
    <r>
      <rPr>
        <b/>
        <sz val="14"/>
        <color theme="0"/>
        <rFont val="Arial Rounded MT Bold"/>
        <family val="2"/>
      </rPr>
      <t xml:space="preserve"> </t>
    </r>
    <r>
      <rPr>
        <b/>
        <sz val="12"/>
        <color theme="0"/>
        <rFont val="Microsoft JhengHei UI Light"/>
        <family val="2"/>
      </rPr>
      <t>A</t>
    </r>
    <r>
      <rPr>
        <sz val="12"/>
        <color rgb="FFFFFF00"/>
        <rFont val="Microsoft JhengHei UI Light"/>
        <family val="2"/>
      </rPr>
      <t xml:space="preserve"> </t>
    </r>
    <r>
      <rPr>
        <b/>
        <sz val="12"/>
        <color theme="0"/>
        <rFont val="Microsoft JhengHei UI Light"/>
        <family val="2"/>
      </rPr>
      <t>Multicenter Registry-Based Retrospective Study on ICRU 91 Dose Coverage Parameters</t>
    </r>
  </si>
  <si>
    <t>Support e-mail:</t>
  </si>
  <si>
    <t>The average time for extraction and filling out the information per patient (in minutes):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</si>
</sst>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0"/>
      <color rgb="FF006600"/>
      <name val="Eras Medium ITC"/>
      <family val="2"/>
    </font>
    <font>
      <sz val="13"/>
      <name val="Calibri"/>
      <family val="2"/>
      <scheme val="minor"/>
    </font>
    <font>
      <b/>
      <sz val="28"/>
      <name val="Calibri"/>
      <family val="2"/>
      <scheme val="minor"/>
    </font>
    <font>
      <b/>
      <sz val="2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.5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.5"/>
      <color theme="0"/>
      <name val="Calibri"/>
      <family val="2"/>
      <scheme val="minor"/>
    </font>
    <font>
      <sz val="11.5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5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rgb="FFFFFF00"/>
      <name val="Calibri"/>
      <family val="2"/>
      <scheme val="minor"/>
    </font>
    <font>
      <sz val="12"/>
      <color rgb="FFFFFF00"/>
      <name val="Calibri"/>
      <family val="2"/>
      <scheme val="minor"/>
    </font>
    <font>
      <b/>
      <sz val="14.5"/>
      <color theme="1"/>
      <name val="Calibri"/>
      <family val="2"/>
      <scheme val="minor"/>
    </font>
    <font>
      <sz val="14"/>
      <color rgb="FFFFFF00"/>
      <name val="Arial Rounded MT Bold"/>
      <family val="2"/>
    </font>
    <font>
      <b/>
      <sz val="36"/>
      <color rgb="FF002060"/>
      <name val="A Banoo Light"/>
      <family val="2"/>
    </font>
    <font>
      <b/>
      <sz val="36"/>
      <color rgb="FF002060"/>
      <name val="A RaiMedia-Bold"/>
      <family val="2"/>
    </font>
    <font>
      <sz val="36"/>
      <color rgb="FF002060"/>
      <name val="A RaiMedia-Black"/>
      <family val="2"/>
    </font>
    <font>
      <b/>
      <sz val="14"/>
      <color theme="0"/>
      <name val="Arial Rounded MT Bold"/>
      <family val="2"/>
    </font>
    <font>
      <b/>
      <sz val="12"/>
      <color theme="0"/>
      <name val="Microsoft JhengHei UI Light"/>
      <family val="2"/>
    </font>
    <font>
      <sz val="12"/>
      <color rgb="FFFFFF00"/>
      <name val="Microsoft JhengHei UI Light"/>
      <family val="2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7F113"/>
        <bgColor indexed="64"/>
      </patternFill>
    </fill>
    <fill>
      <patternFill patternType="solid">
        <fgColor rgb="FF00206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dashDot">
        <color rgb="FFC00000"/>
      </right>
      <top style="thick">
        <color rgb="FFFF0000"/>
      </top>
      <bottom/>
      <diagonal/>
    </border>
    <border>
      <left style="thick">
        <color rgb="FFFF0000"/>
      </left>
      <right style="dashDot">
        <color rgb="FFC00000"/>
      </right>
      <top/>
      <bottom/>
      <diagonal/>
    </border>
    <border>
      <left style="thick">
        <color rgb="FFFF0000"/>
      </left>
      <right style="dashDot">
        <color rgb="FFC00000"/>
      </right>
      <top/>
      <bottom style="thick">
        <color rgb="FFFF0000"/>
      </bottom>
      <diagonal/>
    </border>
    <border>
      <left style="dashDot">
        <color rgb="FFC00000"/>
      </left>
      <right style="dashDot">
        <color rgb="FFC00000"/>
      </right>
      <top style="thick">
        <color rgb="FFFF0000"/>
      </top>
      <bottom/>
      <diagonal/>
    </border>
    <border>
      <left style="dashDot">
        <color rgb="FFC00000"/>
      </left>
      <right style="dashDot">
        <color rgb="FFC00000"/>
      </right>
      <top/>
      <bottom/>
      <diagonal/>
    </border>
    <border>
      <left style="dashDot">
        <color rgb="FFC00000"/>
      </left>
      <right style="dashDot">
        <color rgb="FFC00000"/>
      </right>
      <top/>
      <bottom style="thick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 style="dashDot">
        <color rgb="FFC00000"/>
      </right>
      <top style="thick">
        <color rgb="FFFF0000"/>
      </top>
      <bottom/>
      <diagonal/>
    </border>
    <border>
      <left/>
      <right style="dashDot">
        <color rgb="FFC00000"/>
      </right>
      <top/>
      <bottom/>
      <diagonal/>
    </border>
    <border>
      <left/>
      <right style="dashDot">
        <color rgb="FFC00000"/>
      </right>
      <top/>
      <bottom style="thick">
        <color rgb="FFFF0000"/>
      </bottom>
      <diagonal/>
    </border>
    <border>
      <left style="dashDot">
        <color rgb="FFC00000"/>
      </left>
      <right style="thick">
        <color rgb="FFFF0000"/>
      </right>
      <top style="thick">
        <color rgb="FFFF0000"/>
      </top>
      <bottom/>
      <diagonal/>
    </border>
    <border>
      <left style="dashDot">
        <color rgb="FFC00000"/>
      </left>
      <right style="thick">
        <color rgb="FFFF0000"/>
      </right>
      <top/>
      <bottom/>
      <diagonal/>
    </border>
    <border>
      <left style="dashDot">
        <color rgb="FFC00000"/>
      </left>
      <right style="thick">
        <color rgb="FFFF0000"/>
      </right>
      <top/>
      <bottom style="thick">
        <color rgb="FFFF0000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double">
        <color theme="1"/>
      </left>
      <right/>
      <top style="double">
        <color theme="1"/>
      </top>
      <bottom/>
      <diagonal/>
    </border>
    <border>
      <left/>
      <right/>
      <top style="double">
        <color theme="1"/>
      </top>
      <bottom/>
      <diagonal/>
    </border>
    <border>
      <left/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/>
      <top/>
      <bottom/>
      <diagonal/>
    </border>
    <border>
      <left/>
      <right style="double">
        <color theme="1"/>
      </right>
      <top/>
      <bottom/>
      <diagonal/>
    </border>
    <border>
      <left style="double">
        <color theme="1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double">
        <color theme="1"/>
      </right>
      <top/>
      <bottom style="double">
        <color theme="1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258">
    <xf numFmtId="0" fontId="0" fillId="0" borderId="0" xfId="0"/>
    <xf numFmtId="0" fontId="0" fillId="0" borderId="0" xfId="0" applyProtection="1"/>
    <xf numFmtId="0" fontId="0" fillId="4" borderId="0" xfId="0" applyFill="1" applyAlignment="1" applyProtection="1">
      <alignment horizontal="center" vertical="center"/>
    </xf>
    <xf numFmtId="0" fontId="17" fillId="4" borderId="0" xfId="0" applyFont="1" applyFill="1" applyAlignment="1" applyProtection="1">
      <alignment horizontal="center" vertical="center"/>
    </xf>
    <xf numFmtId="0" fontId="4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0" fillId="4" borderId="0" xfId="0" applyFill="1" applyProtection="1"/>
    <xf numFmtId="0" fontId="0" fillId="0" borderId="0" xfId="0" applyAlignment="1" applyProtection="1">
      <alignment horizontal="center" vertical="center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23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6" borderId="21" xfId="0" applyFill="1" applyBorder="1" applyAlignment="1" applyProtection="1">
      <alignment horizontal="center" vertical="center"/>
      <protection locked="0"/>
    </xf>
    <xf numFmtId="0" fontId="0" fillId="6" borderId="24" xfId="0" applyFill="1" applyBorder="1" applyAlignment="1" applyProtection="1">
      <alignment horizontal="center" vertical="center"/>
      <protection locked="0"/>
    </xf>
    <xf numFmtId="0" fontId="0" fillId="6" borderId="27" xfId="0" applyFill="1" applyBorder="1" applyAlignment="1" applyProtection="1">
      <alignment horizontal="center" vertical="center"/>
      <protection locked="0"/>
    </xf>
    <xf numFmtId="0" fontId="0" fillId="6" borderId="16" xfId="0" applyFill="1" applyBorder="1" applyAlignment="1" applyProtection="1">
      <alignment horizontal="center" vertical="center"/>
      <protection locked="0"/>
    </xf>
    <xf numFmtId="0" fontId="0" fillId="6" borderId="31" xfId="0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horizontal="center" vertical="center"/>
      <protection locked="0"/>
    </xf>
    <xf numFmtId="0" fontId="0" fillId="4" borderId="21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0" fillId="4" borderId="31" xfId="0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vertical="center"/>
    </xf>
    <xf numFmtId="0" fontId="21" fillId="3" borderId="7" xfId="0" applyFont="1" applyFill="1" applyBorder="1" applyAlignment="1" applyProtection="1">
      <alignment horizontal="center" vertical="center"/>
      <protection locked="0"/>
    </xf>
    <xf numFmtId="0" fontId="0" fillId="7" borderId="24" xfId="0" applyFill="1" applyBorder="1" applyAlignment="1" applyProtection="1">
      <alignment horizontal="center" vertical="center"/>
      <protection locked="0"/>
    </xf>
    <xf numFmtId="0" fontId="3" fillId="4" borderId="20" xfId="0" applyFont="1" applyFill="1" applyBorder="1" applyAlignment="1" applyProtection="1">
      <alignment horizontal="center" vertical="center"/>
    </xf>
    <xf numFmtId="0" fontId="3" fillId="5" borderId="21" xfId="0" applyFont="1" applyFill="1" applyBorder="1" applyAlignment="1" applyProtection="1">
      <alignment horizontal="center" vertical="center"/>
    </xf>
    <xf numFmtId="0" fontId="3" fillId="4" borderId="21" xfId="0" applyFont="1" applyFill="1" applyBorder="1" applyAlignment="1" applyProtection="1">
      <alignment horizontal="center" vertical="center"/>
    </xf>
    <xf numFmtId="0" fontId="3" fillId="5" borderId="22" xfId="0" applyFont="1" applyFill="1" applyBorder="1" applyAlignment="1" applyProtection="1">
      <alignment horizontal="center" vertical="center"/>
    </xf>
    <xf numFmtId="0" fontId="0" fillId="7" borderId="2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7" borderId="15" xfId="0" applyFill="1" applyBorder="1" applyAlignment="1" applyProtection="1">
      <alignment horizontal="center" vertical="center"/>
      <protection locked="0"/>
    </xf>
    <xf numFmtId="0" fontId="0" fillId="7" borderId="22" xfId="0" applyFill="1" applyBorder="1" applyAlignment="1" applyProtection="1">
      <alignment horizontal="center" vertical="center"/>
      <protection locked="0"/>
    </xf>
    <xf numFmtId="0" fontId="0" fillId="7" borderId="16" xfId="0" applyFill="1" applyBorder="1" applyAlignment="1" applyProtection="1">
      <alignment horizontal="center" vertical="center"/>
      <protection locked="0"/>
    </xf>
    <xf numFmtId="0" fontId="0" fillId="7" borderId="19" xfId="0" applyFill="1" applyBorder="1" applyAlignment="1" applyProtection="1">
      <alignment horizontal="center" vertical="center"/>
      <protection locked="0"/>
    </xf>
    <xf numFmtId="0" fontId="0" fillId="7" borderId="25" xfId="0" applyFill="1" applyBorder="1" applyAlignment="1" applyProtection="1">
      <alignment horizontal="center" vertical="center"/>
      <protection locked="0"/>
    </xf>
    <xf numFmtId="0" fontId="0" fillId="7" borderId="27" xfId="0" applyFill="1" applyBorder="1" applyAlignment="1" applyProtection="1">
      <alignment horizontal="center" vertical="center"/>
      <protection locked="0"/>
    </xf>
    <xf numFmtId="0" fontId="0" fillId="7" borderId="28" xfId="0" applyFill="1" applyBorder="1" applyAlignment="1" applyProtection="1">
      <alignment horizontal="center" vertical="center"/>
      <protection locked="0"/>
    </xf>
    <xf numFmtId="0" fontId="0" fillId="4" borderId="33" xfId="0" applyFill="1" applyBorder="1" applyAlignment="1" applyProtection="1">
      <alignment horizontal="center" vertical="center"/>
      <protection locked="0"/>
    </xf>
    <xf numFmtId="0" fontId="0" fillId="6" borderId="34" xfId="0" applyFill="1" applyBorder="1" applyAlignment="1" applyProtection="1">
      <alignment horizontal="center" vertical="center"/>
      <protection locked="0"/>
    </xf>
    <xf numFmtId="0" fontId="0" fillId="4" borderId="34" xfId="0" applyFill="1" applyBorder="1" applyAlignment="1" applyProtection="1">
      <alignment horizontal="center" vertical="center"/>
      <protection locked="0"/>
    </xf>
    <xf numFmtId="0" fontId="0" fillId="7" borderId="31" xfId="0" applyFill="1" applyBorder="1" applyAlignment="1" applyProtection="1">
      <alignment horizontal="center" vertical="center"/>
      <protection locked="0"/>
    </xf>
    <xf numFmtId="0" fontId="0" fillId="7" borderId="32" xfId="0" applyFill="1" applyBorder="1" applyAlignment="1" applyProtection="1">
      <alignment horizontal="center" vertical="center"/>
      <protection locked="0"/>
    </xf>
    <xf numFmtId="0" fontId="0" fillId="7" borderId="34" xfId="0" applyFill="1" applyBorder="1" applyAlignment="1" applyProtection="1">
      <alignment horizontal="center" vertical="center"/>
      <protection locked="0"/>
    </xf>
    <xf numFmtId="0" fontId="0" fillId="7" borderId="35" xfId="0" applyFill="1" applyBorder="1" applyAlignment="1" applyProtection="1">
      <alignment horizontal="center" vertical="center"/>
      <protection locked="0"/>
    </xf>
    <xf numFmtId="49" fontId="0" fillId="6" borderId="27" xfId="0" applyNumberFormat="1" applyFill="1" applyBorder="1" applyAlignment="1" applyProtection="1">
      <alignment horizontal="center" vertical="center"/>
      <protection locked="0"/>
    </xf>
    <xf numFmtId="49" fontId="0" fillId="4" borderId="26" xfId="0" applyNumberFormat="1" applyFill="1" applyBorder="1" applyAlignment="1" applyProtection="1">
      <alignment horizontal="center" vertical="center"/>
      <protection locked="0"/>
    </xf>
    <xf numFmtId="49" fontId="0" fillId="4" borderId="27" xfId="0" applyNumberFormat="1" applyFill="1" applyBorder="1" applyAlignment="1" applyProtection="1">
      <alignment horizontal="center" vertical="center"/>
      <protection locked="0"/>
    </xf>
    <xf numFmtId="49" fontId="0" fillId="7" borderId="27" xfId="0" applyNumberFormat="1" applyFill="1" applyBorder="1" applyAlignment="1" applyProtection="1">
      <alignment horizontal="center" vertical="center"/>
      <protection locked="0"/>
    </xf>
    <xf numFmtId="49" fontId="0" fillId="7" borderId="28" xfId="0" applyNumberFormat="1" applyFill="1" applyBorder="1" applyAlignment="1" applyProtection="1">
      <alignment horizontal="center" vertical="center"/>
      <protection locked="0"/>
    </xf>
    <xf numFmtId="49" fontId="0" fillId="4" borderId="30" xfId="0" applyNumberFormat="1" applyFill="1" applyBorder="1" applyAlignment="1" applyProtection="1">
      <alignment horizontal="center" vertical="center"/>
      <protection locked="0"/>
    </xf>
    <xf numFmtId="49" fontId="0" fillId="6" borderId="31" xfId="0" applyNumberFormat="1" applyFill="1" applyBorder="1" applyAlignment="1" applyProtection="1">
      <alignment horizontal="center" vertical="center"/>
      <protection locked="0"/>
    </xf>
    <xf numFmtId="49" fontId="0" fillId="4" borderId="31" xfId="0" applyNumberFormat="1" applyFill="1" applyBorder="1" applyAlignment="1" applyProtection="1">
      <alignment horizontal="center" vertical="center"/>
      <protection locked="0"/>
    </xf>
    <xf numFmtId="49" fontId="0" fillId="7" borderId="31" xfId="0" applyNumberFormat="1" applyFill="1" applyBorder="1" applyAlignment="1" applyProtection="1">
      <alignment horizontal="center" vertical="center"/>
      <protection locked="0"/>
    </xf>
    <xf numFmtId="49" fontId="0" fillId="7" borderId="32" xfId="0" applyNumberFormat="1" applyFill="1" applyBorder="1" applyAlignment="1" applyProtection="1">
      <alignment horizontal="center" vertical="center"/>
      <protection locked="0"/>
    </xf>
    <xf numFmtId="49" fontId="0" fillId="4" borderId="23" xfId="0" applyNumberFormat="1" applyFill="1" applyBorder="1" applyAlignment="1" applyProtection="1">
      <alignment horizontal="center" vertical="center"/>
      <protection locked="0"/>
    </xf>
    <xf numFmtId="49" fontId="0" fillId="6" borderId="24" xfId="0" applyNumberFormat="1" applyFill="1" applyBorder="1" applyAlignment="1" applyProtection="1">
      <alignment horizontal="center" vertical="center"/>
      <protection locked="0"/>
    </xf>
    <xf numFmtId="49" fontId="0" fillId="4" borderId="24" xfId="0" applyNumberFormat="1" applyFill="1" applyBorder="1" applyAlignment="1" applyProtection="1">
      <alignment horizontal="center" vertical="center"/>
      <protection locked="0"/>
    </xf>
    <xf numFmtId="49" fontId="0" fillId="7" borderId="24" xfId="0" applyNumberFormat="1" applyFill="1" applyBorder="1" applyAlignment="1" applyProtection="1">
      <alignment horizontal="center" vertical="center"/>
      <protection locked="0"/>
    </xf>
    <xf numFmtId="49" fontId="0" fillId="7" borderId="25" xfId="0" applyNumberFormat="1" applyFill="1" applyBorder="1" applyAlignment="1" applyProtection="1">
      <alignment horizontal="center" vertical="center"/>
      <protection locked="0"/>
    </xf>
    <xf numFmtId="0" fontId="28" fillId="4" borderId="0" xfId="0" applyFont="1" applyFill="1" applyAlignment="1" applyProtection="1">
      <alignment vertical="center" wrapText="1"/>
    </xf>
    <xf numFmtId="0" fontId="7" fillId="8" borderId="22" xfId="0" applyFont="1" applyFill="1" applyBorder="1" applyAlignment="1" applyProtection="1">
      <alignment horizontal="center" vertical="center"/>
    </xf>
    <xf numFmtId="0" fontId="8" fillId="8" borderId="20" xfId="0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6" borderId="15" xfId="0" applyFill="1" applyBorder="1" applyAlignment="1" applyProtection="1">
      <alignment horizontal="center" vertical="center"/>
      <protection locked="0"/>
    </xf>
    <xf numFmtId="0" fontId="0" fillId="7" borderId="17" xfId="0" applyFill="1" applyBorder="1" applyAlignment="1" applyProtection="1">
      <alignment horizontal="center" vertical="center"/>
      <protection locked="0"/>
    </xf>
    <xf numFmtId="0" fontId="8" fillId="8" borderId="14" xfId="0" applyFont="1" applyFill="1" applyBorder="1" applyAlignment="1" applyProtection="1">
      <alignment horizontal="center" vertical="center"/>
    </xf>
    <xf numFmtId="0" fontId="7" fillId="8" borderId="19" xfId="0" applyFont="1" applyFill="1" applyBorder="1" applyAlignment="1" applyProtection="1">
      <alignment horizontal="center" vertical="center" wrapText="1"/>
    </xf>
    <xf numFmtId="0" fontId="0" fillId="7" borderId="0" xfId="0" applyFill="1" applyBorder="1" applyAlignment="1" applyProtection="1">
      <alignment horizontal="center" vertical="center"/>
      <protection locked="0"/>
    </xf>
    <xf numFmtId="0" fontId="0" fillId="7" borderId="18" xfId="0" applyFill="1" applyBorder="1" applyAlignment="1" applyProtection="1">
      <alignment horizontal="center" vertical="center"/>
      <protection locked="0"/>
    </xf>
    <xf numFmtId="0" fontId="0" fillId="6" borderId="17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18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0" borderId="0" xfId="0" applyBorder="1" applyProtection="1"/>
    <xf numFmtId="0" fontId="0" fillId="4" borderId="47" xfId="0" applyFill="1" applyBorder="1" applyAlignment="1" applyProtection="1">
      <alignment horizontal="center" vertical="center"/>
    </xf>
    <xf numFmtId="0" fontId="0" fillId="4" borderId="48" xfId="0" applyFill="1" applyBorder="1" applyAlignment="1" applyProtection="1">
      <alignment horizontal="center" vertical="center"/>
    </xf>
    <xf numFmtId="0" fontId="0" fillId="4" borderId="49" xfId="0" applyFill="1" applyBorder="1" applyAlignment="1" applyProtection="1">
      <alignment horizontal="center" vertical="center"/>
    </xf>
    <xf numFmtId="0" fontId="0" fillId="4" borderId="52" xfId="0" applyFill="1" applyBorder="1" applyAlignment="1" applyProtection="1">
      <alignment horizontal="center" vertical="center"/>
    </xf>
    <xf numFmtId="0" fontId="0" fillId="4" borderId="53" xfId="0" applyFill="1" applyBorder="1" applyAlignment="1" applyProtection="1">
      <alignment horizontal="center" vertical="center"/>
    </xf>
    <xf numFmtId="0" fontId="0" fillId="4" borderId="54" xfId="0" applyFill="1" applyBorder="1" applyAlignment="1" applyProtection="1">
      <alignment horizontal="center" vertical="center"/>
    </xf>
    <xf numFmtId="0" fontId="52" fillId="2" borderId="5" xfId="0" applyFont="1" applyFill="1" applyBorder="1" applyAlignment="1" applyProtection="1">
      <alignment horizontal="center" vertical="center"/>
    </xf>
    <xf numFmtId="0" fontId="52" fillId="2" borderId="6" xfId="0" applyFont="1" applyFill="1" applyBorder="1" applyAlignment="1" applyProtection="1">
      <alignment horizontal="center" vertical="center"/>
    </xf>
    <xf numFmtId="0" fontId="52" fillId="2" borderId="7" xfId="0" applyFont="1" applyFill="1" applyBorder="1" applyAlignment="1" applyProtection="1">
      <alignment horizontal="center" vertical="center"/>
    </xf>
    <xf numFmtId="0" fontId="17" fillId="3" borderId="5" xfId="0" applyFont="1" applyFill="1" applyBorder="1" applyAlignment="1" applyProtection="1">
      <alignment horizontal="center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3" borderId="8" xfId="0" applyFont="1" applyFill="1" applyBorder="1" applyAlignment="1" applyProtection="1">
      <alignment horizontal="center" vertical="center"/>
      <protection locked="0"/>
    </xf>
    <xf numFmtId="0" fontId="17" fillId="3" borderId="2" xfId="0" applyFont="1" applyFill="1" applyBorder="1" applyAlignment="1" applyProtection="1">
      <alignment horizontal="center" vertical="center"/>
      <protection locked="0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0" fontId="4" fillId="3" borderId="9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9" fillId="0" borderId="0" xfId="0" applyFont="1" applyFill="1" applyAlignment="1" applyProtection="1">
      <alignment horizontal="center" vertical="center"/>
    </xf>
    <xf numFmtId="0" fontId="51" fillId="8" borderId="36" xfId="0" applyFont="1" applyFill="1" applyBorder="1" applyAlignment="1" applyProtection="1">
      <alignment horizontal="center" vertical="center" wrapText="1"/>
    </xf>
    <xf numFmtId="0" fontId="51" fillId="8" borderId="37" xfId="0" applyFont="1" applyFill="1" applyBorder="1" applyAlignment="1" applyProtection="1">
      <alignment horizontal="center" vertical="center" wrapText="1"/>
    </xf>
    <xf numFmtId="0" fontId="51" fillId="8" borderId="38" xfId="0" applyFont="1" applyFill="1" applyBorder="1" applyAlignment="1" applyProtection="1">
      <alignment horizontal="center" vertical="center" wrapText="1"/>
    </xf>
    <xf numFmtId="0" fontId="51" fillId="8" borderId="45" xfId="0" applyFont="1" applyFill="1" applyBorder="1" applyAlignment="1" applyProtection="1">
      <alignment horizontal="center" vertical="center" wrapText="1"/>
    </xf>
    <xf numFmtId="0" fontId="51" fillId="8" borderId="0" xfId="0" applyFont="1" applyFill="1" applyBorder="1" applyAlignment="1" applyProtection="1">
      <alignment horizontal="center" vertical="center" wrapText="1"/>
    </xf>
    <xf numFmtId="0" fontId="51" fillId="8" borderId="46" xfId="0" applyFont="1" applyFill="1" applyBorder="1" applyAlignment="1" applyProtection="1">
      <alignment horizontal="center" vertical="center" wrapText="1"/>
    </xf>
    <xf numFmtId="0" fontId="51" fillId="8" borderId="39" xfId="0" applyFont="1" applyFill="1" applyBorder="1" applyAlignment="1" applyProtection="1">
      <alignment horizontal="center" vertical="center" wrapText="1"/>
    </xf>
    <xf numFmtId="0" fontId="51" fillId="8" borderId="40" xfId="0" applyFont="1" applyFill="1" applyBorder="1" applyAlignment="1" applyProtection="1">
      <alignment horizontal="center" vertical="center" wrapText="1"/>
    </xf>
    <xf numFmtId="0" fontId="51" fillId="8" borderId="41" xfId="0" applyFont="1" applyFill="1" applyBorder="1" applyAlignment="1" applyProtection="1">
      <alignment horizontal="center" vertical="center" wrapText="1"/>
    </xf>
    <xf numFmtId="0" fontId="0" fillId="4" borderId="50" xfId="0" applyFill="1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0" fillId="4" borderId="51" xfId="0" applyFill="1" applyBorder="1" applyAlignment="1" applyProtection="1">
      <alignment horizontal="center" vertical="center"/>
    </xf>
    <xf numFmtId="0" fontId="20" fillId="4" borderId="50" xfId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32" fillId="8" borderId="12" xfId="0" applyFont="1" applyFill="1" applyBorder="1" applyAlignment="1" applyProtection="1">
      <alignment horizontal="center" vertical="center"/>
      <protection locked="0"/>
    </xf>
    <xf numFmtId="0" fontId="32" fillId="8" borderId="13" xfId="0" applyFont="1" applyFill="1" applyBorder="1" applyAlignment="1" applyProtection="1">
      <alignment horizontal="center" vertical="center"/>
      <protection locked="0"/>
    </xf>
    <xf numFmtId="0" fontId="32" fillId="8" borderId="14" xfId="0" applyFont="1" applyFill="1" applyBorder="1" applyAlignment="1" applyProtection="1">
      <alignment horizontal="center" vertical="center"/>
      <protection locked="0"/>
    </xf>
    <xf numFmtId="0" fontId="32" fillId="8" borderId="15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 vertical="center"/>
      <protection locked="0"/>
    </xf>
    <xf numFmtId="0" fontId="32" fillId="8" borderId="16" xfId="0" applyFont="1" applyFill="1" applyBorder="1" applyAlignment="1" applyProtection="1">
      <alignment horizontal="center" vertical="center"/>
      <protection locked="0"/>
    </xf>
    <xf numFmtId="0" fontId="32" fillId="8" borderId="17" xfId="0" applyFont="1" applyFill="1" applyBorder="1" applyAlignment="1" applyProtection="1">
      <alignment horizontal="center" vertical="center"/>
      <protection locked="0"/>
    </xf>
    <xf numFmtId="0" fontId="32" fillId="8" borderId="18" xfId="0" applyFont="1" applyFill="1" applyBorder="1" applyAlignment="1" applyProtection="1">
      <alignment horizontal="center" vertical="center"/>
      <protection locked="0"/>
    </xf>
    <xf numFmtId="0" fontId="32" fillId="8" borderId="19" xfId="0" applyFont="1" applyFill="1" applyBorder="1" applyAlignment="1" applyProtection="1">
      <alignment horizontal="center" vertical="center"/>
      <protection locked="0"/>
    </xf>
    <xf numFmtId="0" fontId="31" fillId="9" borderId="0" xfId="0" applyFont="1" applyFill="1" applyBorder="1" applyAlignment="1" applyProtection="1">
      <alignment horizontal="center" vertical="center"/>
      <protection locked="0"/>
    </xf>
    <xf numFmtId="0" fontId="31" fillId="9" borderId="18" xfId="0" applyFont="1" applyFill="1" applyBorder="1" applyAlignment="1" applyProtection="1">
      <alignment horizontal="center" vertical="center"/>
      <protection locked="0"/>
    </xf>
    <xf numFmtId="0" fontId="18" fillId="8" borderId="20" xfId="0" applyFont="1" applyFill="1" applyBorder="1" applyAlignment="1" applyProtection="1">
      <alignment horizontal="center" vertical="center" wrapText="1"/>
      <protection locked="0"/>
    </xf>
    <xf numFmtId="0" fontId="18" fillId="8" borderId="21" xfId="0" applyFont="1" applyFill="1" applyBorder="1" applyAlignment="1" applyProtection="1">
      <alignment horizontal="center" vertical="center" wrapText="1"/>
      <protection locked="0"/>
    </xf>
    <xf numFmtId="0" fontId="18" fillId="8" borderId="22" xfId="0" applyFont="1" applyFill="1" applyBorder="1" applyAlignment="1" applyProtection="1">
      <alignment horizontal="center" vertical="center" wrapText="1"/>
      <protection locked="0"/>
    </xf>
    <xf numFmtId="0" fontId="9" fillId="8" borderId="20" xfId="0" applyFont="1" applyFill="1" applyBorder="1" applyAlignment="1" applyProtection="1">
      <alignment horizontal="center" vertical="center"/>
      <protection locked="0"/>
    </xf>
    <xf numFmtId="0" fontId="9" fillId="8" borderId="22" xfId="0" applyFont="1" applyFill="1" applyBorder="1" applyAlignment="1" applyProtection="1">
      <alignment horizontal="center" vertical="center"/>
      <protection locked="0"/>
    </xf>
    <xf numFmtId="0" fontId="24" fillId="9" borderId="20" xfId="0" applyFont="1" applyFill="1" applyBorder="1" applyAlignment="1" applyProtection="1">
      <alignment horizontal="center" vertical="center"/>
      <protection locked="0"/>
    </xf>
    <xf numFmtId="0" fontId="24" fillId="9" borderId="21" xfId="0" applyFont="1" applyFill="1" applyBorder="1" applyAlignment="1" applyProtection="1">
      <alignment horizontal="center" vertical="center"/>
      <protection locked="0"/>
    </xf>
    <xf numFmtId="0" fontId="25" fillId="9" borderId="0" xfId="0" applyFont="1" applyFill="1" applyBorder="1" applyAlignment="1" applyProtection="1">
      <alignment horizontal="center" vertical="center"/>
      <protection locked="0"/>
    </xf>
    <xf numFmtId="0" fontId="15" fillId="8" borderId="21" xfId="0" applyFont="1" applyFill="1" applyBorder="1" applyAlignment="1" applyProtection="1">
      <alignment horizontal="center" vertical="center" wrapText="1"/>
      <protection locked="0"/>
    </xf>
    <xf numFmtId="0" fontId="15" fillId="8" borderId="22" xfId="0" applyFont="1" applyFill="1" applyBorder="1" applyAlignment="1" applyProtection="1">
      <alignment horizontal="center" vertical="center" wrapText="1"/>
      <protection locked="0"/>
    </xf>
    <xf numFmtId="0" fontId="7" fillId="8" borderId="15" xfId="0" applyFont="1" applyFill="1" applyBorder="1" applyAlignment="1" applyProtection="1">
      <alignment horizontal="center" vertical="center"/>
      <protection locked="0"/>
    </xf>
    <xf numFmtId="0" fontId="7" fillId="8" borderId="17" xfId="0" applyFont="1" applyFill="1" applyBorder="1" applyAlignment="1" applyProtection="1">
      <alignment horizontal="center" vertical="center"/>
      <protection locked="0"/>
    </xf>
    <xf numFmtId="0" fontId="7" fillId="8" borderId="20" xfId="0" applyFont="1" applyFill="1" applyBorder="1" applyAlignment="1" applyProtection="1">
      <alignment horizontal="center" vertical="center"/>
      <protection locked="0"/>
    </xf>
    <xf numFmtId="0" fontId="7" fillId="8" borderId="22" xfId="0" applyFont="1" applyFill="1" applyBorder="1" applyAlignment="1" applyProtection="1">
      <alignment horizontal="center" vertical="center"/>
      <protection locked="0"/>
    </xf>
    <xf numFmtId="0" fontId="24" fillId="9" borderId="0" xfId="0" applyFont="1" applyFill="1" applyBorder="1" applyAlignment="1" applyProtection="1">
      <alignment horizontal="center" vertical="center"/>
      <protection locked="0"/>
    </xf>
    <xf numFmtId="0" fontId="7" fillId="8" borderId="0" xfId="0" applyFont="1" applyFill="1" applyBorder="1" applyAlignment="1" applyProtection="1">
      <alignment horizontal="center" vertical="center"/>
      <protection locked="0"/>
    </xf>
    <xf numFmtId="0" fontId="7" fillId="8" borderId="18" xfId="0" applyFont="1" applyFill="1" applyBorder="1" applyAlignment="1" applyProtection="1">
      <alignment horizontal="center" vertical="center"/>
      <protection locked="0"/>
    </xf>
    <xf numFmtId="0" fontId="25" fillId="9" borderId="20" xfId="0" applyFont="1" applyFill="1" applyBorder="1" applyAlignment="1" applyProtection="1">
      <alignment horizontal="center" vertical="center"/>
      <protection locked="0"/>
    </xf>
    <xf numFmtId="0" fontId="25" fillId="9" borderId="21" xfId="0" applyFont="1" applyFill="1" applyBorder="1" applyAlignment="1" applyProtection="1">
      <alignment horizontal="center" vertical="center"/>
      <protection locked="0"/>
    </xf>
    <xf numFmtId="0" fontId="24" fillId="9" borderId="14" xfId="0" applyFont="1" applyFill="1" applyBorder="1" applyAlignment="1" applyProtection="1">
      <alignment horizontal="center" vertical="center"/>
      <protection locked="0"/>
    </xf>
    <xf numFmtId="0" fontId="24" fillId="9" borderId="16" xfId="0" applyFont="1" applyFill="1" applyBorder="1" applyAlignment="1" applyProtection="1">
      <alignment horizontal="center" vertical="center"/>
      <protection locked="0"/>
    </xf>
    <xf numFmtId="0" fontId="40" fillId="9" borderId="21" xfId="0" applyFont="1" applyFill="1" applyBorder="1" applyAlignment="1" applyProtection="1">
      <alignment horizontal="center" vertical="center" textRotation="90" wrapText="1"/>
    </xf>
    <xf numFmtId="0" fontId="40" fillId="9" borderId="22" xfId="0" applyFont="1" applyFill="1" applyBorder="1" applyAlignment="1" applyProtection="1">
      <alignment horizontal="center" vertical="center" textRotation="90" wrapText="1"/>
    </xf>
    <xf numFmtId="0" fontId="16" fillId="5" borderId="16" xfId="0" applyFont="1" applyFill="1" applyBorder="1" applyAlignment="1" applyProtection="1">
      <alignment horizontal="center" vertical="center" textRotation="90"/>
    </xf>
    <xf numFmtId="0" fontId="16" fillId="5" borderId="19" xfId="0" applyFont="1" applyFill="1" applyBorder="1" applyAlignment="1" applyProtection="1">
      <alignment horizontal="center" vertical="center" textRotation="90"/>
    </xf>
    <xf numFmtId="0" fontId="36" fillId="8" borderId="21" xfId="0" applyFont="1" applyFill="1" applyBorder="1" applyAlignment="1" applyProtection="1">
      <alignment horizontal="center" vertical="center" textRotation="90" wrapText="1"/>
      <protection locked="0"/>
    </xf>
    <xf numFmtId="0" fontId="36" fillId="8" borderId="22" xfId="0" applyFont="1" applyFill="1" applyBorder="1" applyAlignment="1" applyProtection="1">
      <alignment horizontal="center" vertical="center" textRotation="90" wrapText="1"/>
      <protection locked="0"/>
    </xf>
    <xf numFmtId="0" fontId="16" fillId="9" borderId="0" xfId="0" applyFont="1" applyFill="1" applyBorder="1" applyAlignment="1" applyProtection="1">
      <alignment horizontal="center" vertical="center" wrapText="1"/>
    </xf>
    <xf numFmtId="0" fontId="16" fillId="9" borderId="18" xfId="0" applyFont="1" applyFill="1" applyBorder="1" applyAlignment="1" applyProtection="1">
      <alignment horizontal="center" vertical="center" wrapText="1"/>
    </xf>
    <xf numFmtId="0" fontId="14" fillId="8" borderId="12" xfId="0" applyFont="1" applyFill="1" applyBorder="1" applyAlignment="1" applyProtection="1">
      <alignment horizontal="center" vertical="center" wrapText="1"/>
    </xf>
    <xf numFmtId="0" fontId="14" fillId="8" borderId="13" xfId="0" applyFont="1" applyFill="1" applyBorder="1" applyAlignment="1" applyProtection="1">
      <alignment horizontal="center" vertical="center" wrapText="1"/>
    </xf>
    <xf numFmtId="0" fontId="14" fillId="8" borderId="14" xfId="0" applyFont="1" applyFill="1" applyBorder="1" applyAlignment="1" applyProtection="1">
      <alignment horizontal="center" vertical="center" wrapText="1"/>
    </xf>
    <xf numFmtId="0" fontId="14" fillId="8" borderId="15" xfId="0" applyFont="1" applyFill="1" applyBorder="1" applyAlignment="1" applyProtection="1">
      <alignment horizontal="center" vertical="center" wrapText="1"/>
    </xf>
    <xf numFmtId="0" fontId="14" fillId="8" borderId="0" xfId="0" applyFont="1" applyFill="1" applyBorder="1" applyAlignment="1" applyProtection="1">
      <alignment horizontal="center" vertical="center" wrapText="1"/>
    </xf>
    <xf numFmtId="0" fontId="14" fillId="8" borderId="16" xfId="0" applyFont="1" applyFill="1" applyBorder="1" applyAlignment="1" applyProtection="1">
      <alignment horizontal="center" vertical="center" wrapText="1"/>
    </xf>
    <xf numFmtId="0" fontId="14" fillId="8" borderId="17" xfId="0" applyFont="1" applyFill="1" applyBorder="1" applyAlignment="1" applyProtection="1">
      <alignment horizontal="center" vertical="center" wrapText="1"/>
    </xf>
    <xf numFmtId="0" fontId="14" fillId="8" borderId="18" xfId="0" applyFont="1" applyFill="1" applyBorder="1" applyAlignment="1" applyProtection="1">
      <alignment horizontal="center" vertical="center" wrapText="1"/>
    </xf>
    <xf numFmtId="0" fontId="14" fillId="8" borderId="19" xfId="0" applyFont="1" applyFill="1" applyBorder="1" applyAlignment="1" applyProtection="1">
      <alignment horizontal="center" vertical="center" wrapText="1"/>
    </xf>
    <xf numFmtId="0" fontId="34" fillId="9" borderId="13" xfId="0" applyFont="1" applyFill="1" applyBorder="1" applyAlignment="1" applyProtection="1">
      <alignment horizontal="center" vertical="center"/>
    </xf>
    <xf numFmtId="0" fontId="34" fillId="9" borderId="14" xfId="0" applyFont="1" applyFill="1" applyBorder="1" applyAlignment="1" applyProtection="1">
      <alignment horizontal="center" vertical="center"/>
    </xf>
    <xf numFmtId="0" fontId="34" fillId="9" borderId="0" xfId="0" applyFont="1" applyFill="1" applyBorder="1" applyAlignment="1" applyProtection="1">
      <alignment horizontal="center" vertical="center"/>
    </xf>
    <xf numFmtId="0" fontId="34" fillId="9" borderId="16" xfId="0" applyFont="1" applyFill="1" applyBorder="1" applyAlignment="1" applyProtection="1">
      <alignment horizontal="center" vertical="center"/>
    </xf>
    <xf numFmtId="0" fontId="34" fillId="9" borderId="18" xfId="0" applyFont="1" applyFill="1" applyBorder="1" applyAlignment="1" applyProtection="1">
      <alignment horizontal="center" vertical="center"/>
    </xf>
    <xf numFmtId="0" fontId="34" fillId="9" borderId="19" xfId="0" applyFont="1" applyFill="1" applyBorder="1" applyAlignment="1" applyProtection="1">
      <alignment horizontal="center" vertical="center"/>
    </xf>
    <xf numFmtId="0" fontId="8" fillId="8" borderId="20" xfId="0" applyFont="1" applyFill="1" applyBorder="1" applyAlignment="1" applyProtection="1">
      <alignment horizontal="center" vertical="center" wrapText="1"/>
    </xf>
    <xf numFmtId="0" fontId="8" fillId="8" borderId="22" xfId="0" applyFont="1" applyFill="1" applyBorder="1" applyAlignment="1" applyProtection="1">
      <alignment horizontal="center" vertical="center" wrapText="1"/>
    </xf>
    <xf numFmtId="0" fontId="40" fillId="9" borderId="21" xfId="0" applyFont="1" applyFill="1" applyBorder="1" applyAlignment="1" applyProtection="1">
      <alignment horizontal="center" vertical="center"/>
    </xf>
    <xf numFmtId="0" fontId="40" fillId="9" borderId="22" xfId="0" applyFont="1" applyFill="1" applyBorder="1" applyAlignment="1" applyProtection="1">
      <alignment horizontal="center" vertical="center"/>
    </xf>
    <xf numFmtId="0" fontId="0" fillId="9" borderId="14" xfId="0" applyFont="1" applyFill="1" applyBorder="1" applyAlignment="1" applyProtection="1">
      <alignment horizontal="center" vertical="center"/>
    </xf>
    <xf numFmtId="0" fontId="0" fillId="9" borderId="19" xfId="0" applyFont="1" applyFill="1" applyBorder="1" applyAlignment="1" applyProtection="1">
      <alignment horizontal="center" vertical="center"/>
    </xf>
    <xf numFmtId="0" fontId="39" fillId="8" borderId="21" xfId="0" applyFont="1" applyFill="1" applyBorder="1" applyAlignment="1" applyProtection="1">
      <alignment horizontal="center" vertical="center"/>
    </xf>
    <xf numFmtId="0" fontId="39" fillId="8" borderId="22" xfId="0" applyFont="1" applyFill="1" applyBorder="1" applyAlignment="1" applyProtection="1">
      <alignment horizontal="center" vertical="center"/>
    </xf>
    <xf numFmtId="0" fontId="7" fillId="8" borderId="20" xfId="0" applyFont="1" applyFill="1" applyBorder="1" applyAlignment="1" applyProtection="1">
      <alignment horizontal="center" vertical="center"/>
    </xf>
    <xf numFmtId="0" fontId="7" fillId="8" borderId="22" xfId="0" applyFont="1" applyFill="1" applyBorder="1" applyAlignment="1" applyProtection="1">
      <alignment horizontal="center" vertical="center"/>
    </xf>
    <xf numFmtId="0" fontId="7" fillId="8" borderId="13" xfId="0" applyFont="1" applyFill="1" applyBorder="1" applyAlignment="1" applyProtection="1">
      <alignment horizontal="center" vertical="center"/>
    </xf>
    <xf numFmtId="0" fontId="7" fillId="8" borderId="18" xfId="0" applyFont="1" applyFill="1" applyBorder="1" applyAlignment="1" applyProtection="1">
      <alignment horizontal="center" vertical="center"/>
    </xf>
    <xf numFmtId="0" fontId="30" fillId="9" borderId="16" xfId="0" applyFont="1" applyFill="1" applyBorder="1" applyAlignment="1" applyProtection="1">
      <alignment horizontal="center" vertical="center" wrapText="1"/>
      <protection locked="0"/>
    </xf>
    <xf numFmtId="0" fontId="40" fillId="9" borderId="0" xfId="0" applyFont="1" applyFill="1" applyBorder="1" applyAlignment="1" applyProtection="1">
      <alignment horizontal="center" vertical="center" wrapText="1"/>
    </xf>
    <xf numFmtId="0" fontId="40" fillId="9" borderId="18" xfId="0" applyFont="1" applyFill="1" applyBorder="1" applyAlignment="1" applyProtection="1">
      <alignment horizontal="center" vertical="center" wrapText="1"/>
    </xf>
    <xf numFmtId="0" fontId="39" fillId="8" borderId="21" xfId="0" applyFont="1" applyFill="1" applyBorder="1" applyAlignment="1" applyProtection="1">
      <alignment horizontal="center" vertical="center" wrapText="1"/>
    </xf>
    <xf numFmtId="0" fontId="39" fillId="8" borderId="22" xfId="0" applyFont="1" applyFill="1" applyBorder="1" applyAlignment="1" applyProtection="1">
      <alignment horizontal="center" vertical="center" wrapText="1"/>
    </xf>
    <xf numFmtId="0" fontId="50" fillId="9" borderId="0" xfId="0" applyFont="1" applyFill="1" applyBorder="1" applyAlignment="1" applyProtection="1">
      <alignment horizontal="center" vertical="center" wrapText="1"/>
    </xf>
    <xf numFmtId="0" fontId="50" fillId="9" borderId="18" xfId="0" applyFont="1" applyFill="1" applyBorder="1" applyAlignment="1" applyProtection="1">
      <alignment horizontal="center" vertical="center" wrapText="1"/>
    </xf>
    <xf numFmtId="0" fontId="3" fillId="9" borderId="16" xfId="0" applyFont="1" applyFill="1" applyBorder="1" applyAlignment="1" applyProtection="1">
      <alignment horizontal="center" vertical="center" wrapText="1"/>
    </xf>
    <xf numFmtId="0" fontId="3" fillId="9" borderId="19" xfId="0" applyFont="1" applyFill="1" applyBorder="1" applyAlignment="1" applyProtection="1">
      <alignment horizontal="center" vertical="center" wrapText="1"/>
    </xf>
    <xf numFmtId="0" fontId="32" fillId="10" borderId="42" xfId="0" applyFont="1" applyFill="1" applyBorder="1" applyAlignment="1" applyProtection="1">
      <alignment horizontal="center" vertical="center"/>
    </xf>
    <xf numFmtId="0" fontId="32" fillId="10" borderId="43" xfId="0" applyFont="1" applyFill="1" applyBorder="1" applyAlignment="1" applyProtection="1">
      <alignment horizontal="center" vertical="center"/>
    </xf>
    <xf numFmtId="0" fontId="32" fillId="10" borderId="44" xfId="0" applyFont="1" applyFill="1" applyBorder="1" applyAlignment="1" applyProtection="1">
      <alignment horizontal="center" vertical="center"/>
    </xf>
    <xf numFmtId="0" fontId="12" fillId="8" borderId="14" xfId="0" applyFont="1" applyFill="1" applyBorder="1" applyAlignment="1" applyProtection="1">
      <alignment horizontal="center" vertical="center" wrapText="1"/>
    </xf>
    <xf numFmtId="0" fontId="12" fillId="8" borderId="19" xfId="0" applyFont="1" applyFill="1" applyBorder="1" applyAlignment="1" applyProtection="1">
      <alignment horizontal="center" vertical="center" wrapText="1"/>
    </xf>
    <xf numFmtId="0" fontId="11" fillId="9" borderId="20" xfId="0" applyFont="1" applyFill="1" applyBorder="1" applyAlignment="1" applyProtection="1">
      <alignment horizontal="center" vertical="center" wrapText="1"/>
    </xf>
    <xf numFmtId="0" fontId="11" fillId="9" borderId="22" xfId="0" applyFont="1" applyFill="1" applyBorder="1" applyAlignment="1" applyProtection="1">
      <alignment horizontal="center" vertical="center" wrapText="1"/>
    </xf>
    <xf numFmtId="0" fontId="0" fillId="9" borderId="20" xfId="0" applyFont="1" applyFill="1" applyBorder="1" applyAlignment="1" applyProtection="1">
      <alignment horizontal="center" vertical="center" wrapText="1"/>
    </xf>
    <xf numFmtId="0" fontId="0" fillId="9" borderId="22" xfId="0" applyFont="1" applyFill="1" applyBorder="1" applyAlignment="1" applyProtection="1">
      <alignment horizontal="center" vertical="center" wrapText="1"/>
    </xf>
    <xf numFmtId="0" fontId="23" fillId="8" borderId="13" xfId="0" applyFont="1" applyFill="1" applyBorder="1" applyAlignment="1" applyProtection="1">
      <alignment horizontal="center" vertical="center" wrapText="1"/>
    </xf>
    <xf numFmtId="0" fontId="13" fillId="8" borderId="18" xfId="0" applyFont="1" applyFill="1" applyBorder="1" applyAlignment="1" applyProtection="1">
      <alignment horizontal="center" vertical="center" wrapText="1"/>
    </xf>
    <xf numFmtId="0" fontId="11" fillId="9" borderId="12" xfId="0" applyFont="1" applyFill="1" applyBorder="1" applyAlignment="1" applyProtection="1">
      <alignment horizontal="center" vertical="center" wrapText="1"/>
    </xf>
    <xf numFmtId="0" fontId="11" fillId="9" borderId="17" xfId="0" applyFont="1" applyFill="1" applyBorder="1" applyAlignment="1" applyProtection="1">
      <alignment horizontal="center" vertical="center" wrapText="1"/>
    </xf>
    <xf numFmtId="0" fontId="0" fillId="9" borderId="20" xfId="0" applyFont="1" applyFill="1" applyBorder="1" applyAlignment="1" applyProtection="1">
      <alignment horizontal="center" vertical="center"/>
    </xf>
    <xf numFmtId="0" fontId="0" fillId="9" borderId="22" xfId="0" applyFont="1" applyFill="1" applyBorder="1" applyAlignment="1" applyProtection="1">
      <alignment horizontal="center" vertical="center"/>
    </xf>
    <xf numFmtId="0" fontId="15" fillId="8" borderId="13" xfId="0" applyFont="1" applyFill="1" applyBorder="1" applyAlignment="1" applyProtection="1">
      <alignment horizontal="center" vertical="center" wrapText="1"/>
    </xf>
    <xf numFmtId="0" fontId="15" fillId="8" borderId="18" xfId="0" applyFont="1" applyFill="1" applyBorder="1" applyAlignment="1" applyProtection="1">
      <alignment horizontal="center" vertical="center" wrapText="1"/>
    </xf>
    <xf numFmtId="0" fontId="12" fillId="8" borderId="20" xfId="0" applyFont="1" applyFill="1" applyBorder="1" applyAlignment="1" applyProtection="1">
      <alignment horizontal="center" vertical="center" wrapText="1"/>
    </xf>
    <xf numFmtId="0" fontId="12" fillId="8" borderId="22" xfId="0" applyFont="1" applyFill="1" applyBorder="1" applyAlignment="1" applyProtection="1">
      <alignment horizontal="center" vertical="center" wrapText="1"/>
    </xf>
    <xf numFmtId="0" fontId="12" fillId="10" borderId="20" xfId="0" applyFont="1" applyFill="1" applyBorder="1" applyAlignment="1" applyProtection="1">
      <alignment horizontal="center" vertical="center" wrapText="1"/>
    </xf>
    <xf numFmtId="0" fontId="12" fillId="10" borderId="21" xfId="0" applyFont="1" applyFill="1" applyBorder="1" applyAlignment="1" applyProtection="1">
      <alignment horizontal="center" vertical="center" wrapText="1"/>
    </xf>
    <xf numFmtId="0" fontId="12" fillId="10" borderId="22" xfId="0" applyFont="1" applyFill="1" applyBorder="1" applyAlignment="1" applyProtection="1">
      <alignment horizontal="center" vertical="center" wrapText="1"/>
    </xf>
    <xf numFmtId="0" fontId="32" fillId="8" borderId="12" xfId="0" applyFont="1" applyFill="1" applyBorder="1" applyAlignment="1" applyProtection="1">
      <alignment horizontal="center" vertical="center"/>
    </xf>
    <xf numFmtId="0" fontId="32" fillId="8" borderId="13" xfId="0" applyFont="1" applyFill="1" applyBorder="1" applyAlignment="1" applyProtection="1">
      <alignment horizontal="center" vertical="center"/>
    </xf>
    <xf numFmtId="0" fontId="32" fillId="8" borderId="15" xfId="0" applyFont="1" applyFill="1" applyBorder="1" applyAlignment="1" applyProtection="1">
      <alignment horizontal="center" vertical="center"/>
    </xf>
    <xf numFmtId="0" fontId="32" fillId="8" borderId="0" xfId="0" applyFont="1" applyFill="1" applyBorder="1" applyAlignment="1" applyProtection="1">
      <alignment horizontal="center" vertical="center"/>
    </xf>
    <xf numFmtId="0" fontId="32" fillId="8" borderId="17" xfId="0" applyFont="1" applyFill="1" applyBorder="1" applyAlignment="1" applyProtection="1">
      <alignment horizontal="center" vertical="center"/>
    </xf>
    <xf numFmtId="0" fontId="32" fillId="8" borderId="18" xfId="0" applyFont="1" applyFill="1" applyBorder="1" applyAlignment="1" applyProtection="1">
      <alignment horizontal="center" vertical="center"/>
    </xf>
    <xf numFmtId="0" fontId="40" fillId="9" borderId="16" xfId="0" applyFont="1" applyFill="1" applyBorder="1" applyAlignment="1" applyProtection="1">
      <alignment horizontal="center" vertical="center" wrapText="1"/>
    </xf>
    <xf numFmtId="0" fontId="40" fillId="9" borderId="19" xfId="0" applyFont="1" applyFill="1" applyBorder="1" applyAlignment="1" applyProtection="1">
      <alignment horizontal="center" vertical="center" wrapText="1"/>
    </xf>
    <xf numFmtId="0" fontId="15" fillId="8" borderId="20" xfId="0" applyFont="1" applyFill="1" applyBorder="1" applyAlignment="1" applyProtection="1">
      <alignment horizontal="center" vertical="center" wrapText="1"/>
    </xf>
    <xf numFmtId="0" fontId="15" fillId="8" borderId="22" xfId="0" applyFont="1" applyFill="1" applyBorder="1" applyAlignment="1" applyProtection="1">
      <alignment horizontal="center" vertical="center" wrapText="1"/>
    </xf>
    <xf numFmtId="0" fontId="7" fillId="8" borderId="12" xfId="0" applyFont="1" applyFill="1" applyBorder="1" applyAlignment="1" applyProtection="1">
      <alignment horizontal="center" vertical="center"/>
    </xf>
    <xf numFmtId="0" fontId="7" fillId="8" borderId="17" xfId="0" applyFont="1" applyFill="1" applyBorder="1" applyAlignment="1" applyProtection="1">
      <alignment horizontal="center" vertical="center"/>
    </xf>
    <xf numFmtId="0" fontId="10" fillId="9" borderId="15" xfId="0" applyFont="1" applyFill="1" applyBorder="1" applyAlignment="1" applyProtection="1">
      <alignment horizontal="center" vertical="center"/>
    </xf>
    <xf numFmtId="0" fontId="10" fillId="9" borderId="0" xfId="0" applyFont="1" applyFill="1" applyBorder="1" applyAlignment="1" applyProtection="1">
      <alignment horizontal="center" vertical="center"/>
    </xf>
    <xf numFmtId="0" fontId="10" fillId="9" borderId="16" xfId="0" applyFont="1" applyFill="1" applyBorder="1" applyAlignment="1" applyProtection="1">
      <alignment horizontal="center" vertical="center"/>
    </xf>
    <xf numFmtId="0" fontId="10" fillId="9" borderId="17" xfId="0" applyFont="1" applyFill="1" applyBorder="1" applyAlignment="1" applyProtection="1">
      <alignment horizontal="center" vertical="center"/>
    </xf>
    <xf numFmtId="0" fontId="10" fillId="9" borderId="18" xfId="0" applyFont="1" applyFill="1" applyBorder="1" applyAlignment="1" applyProtection="1">
      <alignment horizontal="center" vertical="center"/>
    </xf>
    <xf numFmtId="0" fontId="10" fillId="9" borderId="19" xfId="0" applyFont="1" applyFill="1" applyBorder="1" applyAlignment="1" applyProtection="1">
      <alignment horizontal="center" vertical="center"/>
    </xf>
    <xf numFmtId="0" fontId="39" fillId="8" borderId="15" xfId="0" applyFont="1" applyFill="1" applyBorder="1" applyAlignment="1" applyProtection="1">
      <alignment horizontal="center" vertical="center"/>
    </xf>
    <xf numFmtId="0" fontId="39" fillId="8" borderId="16" xfId="0" applyFont="1" applyFill="1" applyBorder="1" applyAlignment="1" applyProtection="1">
      <alignment horizontal="center" vertical="center"/>
    </xf>
    <xf numFmtId="0" fontId="39" fillId="8" borderId="17" xfId="0" applyFont="1" applyFill="1" applyBorder="1" applyAlignment="1" applyProtection="1">
      <alignment horizontal="center" vertical="center"/>
    </xf>
    <xf numFmtId="0" fontId="39" fillId="8" borderId="19" xfId="0" applyFont="1" applyFill="1" applyBorder="1" applyAlignment="1" applyProtection="1">
      <alignment horizontal="center" vertical="center"/>
    </xf>
    <xf numFmtId="0" fontId="0" fillId="9" borderId="13" xfId="0" applyFont="1" applyFill="1" applyBorder="1" applyAlignment="1" applyProtection="1">
      <alignment horizontal="center" vertical="center"/>
    </xf>
    <xf numFmtId="0" fontId="0" fillId="9" borderId="18" xfId="0" applyFont="1" applyFill="1" applyBorder="1" applyAlignment="1" applyProtection="1">
      <alignment horizontal="center" vertical="center"/>
    </xf>
    <xf numFmtId="0" fontId="0" fillId="9" borderId="12" xfId="0" applyFont="1" applyFill="1" applyBorder="1" applyAlignment="1" applyProtection="1">
      <alignment horizontal="center" vertical="center"/>
    </xf>
    <xf numFmtId="0" fontId="0" fillId="9" borderId="17" xfId="0" applyFont="1" applyFill="1" applyBorder="1" applyAlignment="1" applyProtection="1">
      <alignment horizontal="center" vertical="center"/>
    </xf>
    <xf numFmtId="0" fontId="22" fillId="8" borderId="12" xfId="0" applyFont="1" applyFill="1" applyBorder="1" applyAlignment="1" applyProtection="1">
      <alignment horizontal="center" vertical="center"/>
    </xf>
    <xf numFmtId="0" fontId="22" fillId="8" borderId="13" xfId="0" applyFont="1" applyFill="1" applyBorder="1" applyAlignment="1" applyProtection="1">
      <alignment horizontal="center" vertical="center"/>
    </xf>
    <xf numFmtId="0" fontId="22" fillId="8" borderId="14" xfId="0" applyFont="1" applyFill="1" applyBorder="1" applyAlignment="1" applyProtection="1">
      <alignment horizontal="center" vertical="center"/>
    </xf>
    <xf numFmtId="0" fontId="22" fillId="8" borderId="15" xfId="0" applyFont="1" applyFill="1" applyBorder="1" applyAlignment="1" applyProtection="1">
      <alignment horizontal="center" vertical="center"/>
    </xf>
    <xf numFmtId="0" fontId="22" fillId="8" borderId="0" xfId="0" applyFont="1" applyFill="1" applyBorder="1" applyAlignment="1" applyProtection="1">
      <alignment horizontal="center" vertical="center"/>
    </xf>
    <xf numFmtId="0" fontId="22" fillId="8" borderId="16" xfId="0" applyFont="1" applyFill="1" applyBorder="1" applyAlignment="1" applyProtection="1">
      <alignment horizontal="center" vertical="center"/>
    </xf>
    <xf numFmtId="0" fontId="22" fillId="8" borderId="17" xfId="0" applyFont="1" applyFill="1" applyBorder="1" applyAlignment="1" applyProtection="1">
      <alignment horizontal="center" vertical="center"/>
    </xf>
    <xf numFmtId="0" fontId="22" fillId="8" borderId="18" xfId="0" applyFont="1" applyFill="1" applyBorder="1" applyAlignment="1" applyProtection="1">
      <alignment horizontal="center" vertical="center"/>
    </xf>
    <xf numFmtId="0" fontId="22" fillId="8" borderId="19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77F113"/>
      <color rgb="FF006600"/>
      <color rgb="FF43FB43"/>
      <color rgb="FF45ED11"/>
      <color rgb="FF08EB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mirhosseinkarimi.phd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A81F8-8013-4A42-9D7B-3CADB4C32178}">
  <sheetPr>
    <tabColor rgb="FFFFFF00"/>
  </sheetPr>
  <dimension ref="A1:Q111"/>
  <sheetViews>
    <sheetView tabSelected="1" zoomScaleNormal="100" workbookViewId="0">
      <selection sqref="A1:Q1"/>
    </sheetView>
  </sheetViews>
  <sheetFormatPr defaultColWidth="0" defaultRowHeight="14.4" zeroHeight="1" x14ac:dyDescent="0.3"/>
  <cols>
    <col min="1" max="2" width="9.109375" style="7" customWidth="1"/>
    <col min="3" max="3" width="8.88671875" style="7" customWidth="1"/>
    <col min="4" max="5" width="9.109375" style="7" customWidth="1"/>
    <col min="6" max="6" width="9.5546875" style="7" customWidth="1"/>
    <col min="7" max="7" width="10" style="7" customWidth="1"/>
    <col min="8" max="8" width="9.77734375" style="7" customWidth="1"/>
    <col min="9" max="9" width="11.109375" style="7" customWidth="1"/>
    <col min="10" max="13" width="9.109375" style="7" customWidth="1"/>
    <col min="14" max="14" width="9.33203125" style="7" customWidth="1"/>
    <col min="15" max="15" width="5.33203125" style="7" customWidth="1"/>
    <col min="16" max="16" width="8.88671875" style="7" customWidth="1"/>
    <col min="17" max="17" width="8.44140625" style="7" customWidth="1"/>
    <col min="18" max="16384" width="8.88671875" style="1" hidden="1"/>
  </cols>
  <sheetData>
    <row r="1" spans="1:17" ht="37.200000000000003" customHeight="1" thickBot="1" x14ac:dyDescent="0.35">
      <c r="A1" s="90" t="s">
        <v>75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2"/>
    </row>
    <row r="2" spans="1:17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5" thickBot="1" x14ac:dyDescent="0.35">
      <c r="A3" s="2"/>
      <c r="B3" s="2"/>
      <c r="C3" s="2"/>
      <c r="D3" s="2"/>
      <c r="E3" s="2"/>
      <c r="F3" s="2"/>
      <c r="G3" s="107" t="s">
        <v>31</v>
      </c>
      <c r="H3" s="107"/>
      <c r="I3" s="107"/>
      <c r="J3" s="2"/>
      <c r="K3" s="2"/>
      <c r="L3" s="2"/>
      <c r="M3" s="2"/>
      <c r="N3" s="2"/>
      <c r="O3" s="2"/>
      <c r="P3" s="2"/>
      <c r="Q3" s="2"/>
    </row>
    <row r="4" spans="1:17" s="67" customFormat="1" ht="19.8" customHeight="1" x14ac:dyDescent="0.3">
      <c r="A4" s="108" t="s">
        <v>76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10"/>
    </row>
    <row r="5" spans="1:17" s="67" customFormat="1" ht="19.8" customHeight="1" x14ac:dyDescent="0.3">
      <c r="A5" s="111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3"/>
    </row>
    <row r="6" spans="1:17" s="67" customFormat="1" ht="21" customHeight="1" thickBot="1" x14ac:dyDescent="0.35">
      <c r="A6" s="114"/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6"/>
    </row>
    <row r="7" spans="1:17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6.2" thickBot="1" x14ac:dyDescent="0.35">
      <c r="A8" s="99" t="s">
        <v>14</v>
      </c>
      <c r="B8" s="104"/>
      <c r="C8" s="100"/>
      <c r="D8" s="93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5"/>
    </row>
    <row r="9" spans="1:17" ht="15" thickBo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6.2" customHeight="1" thickBot="1" x14ac:dyDescent="0.35">
      <c r="A10" s="101">
        <v>1</v>
      </c>
      <c r="B10" s="99" t="s">
        <v>15</v>
      </c>
      <c r="C10" s="100"/>
      <c r="D10" s="93"/>
      <c r="E10" s="94"/>
      <c r="F10" s="95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</row>
    <row r="11" spans="1:17" ht="16.2" customHeight="1" thickTop="1" thickBot="1" x14ac:dyDescent="0.35">
      <c r="A11" s="102"/>
      <c r="B11" s="99" t="s">
        <v>29</v>
      </c>
      <c r="C11" s="100"/>
      <c r="D11" s="96"/>
      <c r="E11" s="97"/>
      <c r="F11" s="98"/>
      <c r="G11" s="3"/>
      <c r="H11" s="3"/>
      <c r="I11" s="3"/>
      <c r="J11" s="2"/>
      <c r="K11" s="2"/>
      <c r="L11" s="84"/>
      <c r="M11" s="85"/>
      <c r="N11" s="85"/>
      <c r="O11" s="85"/>
      <c r="P11" s="86"/>
      <c r="Q11" s="2"/>
    </row>
    <row r="12" spans="1:17" ht="16.2" thickBot="1" x14ac:dyDescent="0.35">
      <c r="A12" s="103"/>
      <c r="B12" s="105" t="s">
        <v>16</v>
      </c>
      <c r="C12" s="106"/>
      <c r="D12" s="93"/>
      <c r="E12" s="94"/>
      <c r="F12" s="94"/>
      <c r="G12" s="94"/>
      <c r="H12" s="94"/>
      <c r="I12" s="95"/>
      <c r="J12" s="2"/>
      <c r="K12" s="2"/>
      <c r="L12" s="117" t="s">
        <v>77</v>
      </c>
      <c r="M12" s="118"/>
      <c r="N12" s="118"/>
      <c r="O12" s="118"/>
      <c r="P12" s="119"/>
      <c r="Q12" s="2"/>
    </row>
    <row r="13" spans="1:17" ht="15" thickBot="1" x14ac:dyDescent="0.3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20" t="s">
        <v>20</v>
      </c>
      <c r="M13" s="118"/>
      <c r="N13" s="118"/>
      <c r="O13" s="118"/>
      <c r="P13" s="119"/>
      <c r="Q13" s="2"/>
    </row>
    <row r="14" spans="1:17" ht="16.2" customHeight="1" thickBot="1" x14ac:dyDescent="0.35">
      <c r="A14" s="101">
        <v>2</v>
      </c>
      <c r="B14" s="99" t="s">
        <v>15</v>
      </c>
      <c r="C14" s="100"/>
      <c r="D14" s="93"/>
      <c r="E14" s="94"/>
      <c r="F14" s="95"/>
      <c r="G14" s="3"/>
      <c r="H14" s="3"/>
      <c r="I14" s="3"/>
      <c r="J14" s="2"/>
      <c r="K14" s="2"/>
      <c r="L14" s="87"/>
      <c r="M14" s="88"/>
      <c r="N14" s="88"/>
      <c r="O14" s="88"/>
      <c r="P14" s="89"/>
      <c r="Q14" s="2"/>
    </row>
    <row r="15" spans="1:17" ht="16.2" customHeight="1" thickBot="1" x14ac:dyDescent="0.35">
      <c r="A15" s="102"/>
      <c r="B15" s="99" t="s">
        <v>29</v>
      </c>
      <c r="C15" s="100"/>
      <c r="D15" s="96"/>
      <c r="E15" s="97"/>
      <c r="F15" s="98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</row>
    <row r="16" spans="1:17" ht="16.2" thickBot="1" x14ac:dyDescent="0.35">
      <c r="A16" s="103"/>
      <c r="B16" s="105" t="s">
        <v>16</v>
      </c>
      <c r="C16" s="124"/>
      <c r="D16" s="93"/>
      <c r="E16" s="94"/>
      <c r="F16" s="94"/>
      <c r="G16" s="94"/>
      <c r="H16" s="94"/>
      <c r="I16" s="95"/>
      <c r="J16" s="2"/>
      <c r="K16" s="2"/>
      <c r="L16" s="2"/>
      <c r="M16" s="2"/>
      <c r="N16" s="2"/>
      <c r="O16" s="2"/>
      <c r="P16" s="2"/>
      <c r="Q16" s="2"/>
    </row>
    <row r="17" spans="1:17" ht="14.4" customHeight="1" x14ac:dyDescent="0.3">
      <c r="A17" s="4"/>
      <c r="B17" s="5"/>
      <c r="C17" s="5"/>
      <c r="D17" s="5"/>
      <c r="E17" s="5"/>
      <c r="F17" s="5"/>
      <c r="G17" s="5"/>
      <c r="H17" s="5"/>
      <c r="I17" s="5"/>
      <c r="J17" s="2"/>
      <c r="K17" s="2"/>
      <c r="L17" s="2"/>
      <c r="M17" s="2"/>
      <c r="N17" s="2"/>
      <c r="O17" s="2"/>
      <c r="P17" s="2"/>
      <c r="Q17" s="2"/>
    </row>
    <row r="18" spans="1:17" ht="14.4" customHeight="1" thickBot="1" x14ac:dyDescent="0.35">
      <c r="A18" s="4"/>
      <c r="B18" s="5"/>
      <c r="C18" s="5"/>
      <c r="D18" s="5"/>
      <c r="E18" s="5"/>
      <c r="F18" s="5"/>
      <c r="G18" s="5"/>
      <c r="H18" s="5"/>
      <c r="I18" s="5"/>
      <c r="J18" s="2"/>
      <c r="K18" s="2"/>
      <c r="L18" s="2"/>
      <c r="M18" s="2"/>
      <c r="N18" s="2"/>
      <c r="O18" s="2"/>
      <c r="P18" s="2"/>
      <c r="Q18" s="2"/>
    </row>
    <row r="19" spans="1:17" ht="17.25" customHeight="1" thickBot="1" x14ac:dyDescent="0.35">
      <c r="A19" s="121" t="s">
        <v>78</v>
      </c>
      <c r="B19" s="122"/>
      <c r="C19" s="122"/>
      <c r="D19" s="122"/>
      <c r="E19" s="122"/>
      <c r="F19" s="122"/>
      <c r="G19" s="122"/>
      <c r="H19" s="123"/>
      <c r="I19" s="30"/>
      <c r="J19" s="2"/>
      <c r="K19" s="2"/>
      <c r="L19" s="2"/>
      <c r="M19" s="2"/>
      <c r="N19" s="2"/>
      <c r="O19" s="2"/>
      <c r="P19" s="2"/>
      <c r="Q19" s="2"/>
    </row>
    <row r="20" spans="1:17" ht="14.4" customHeight="1" x14ac:dyDescent="0.3">
      <c r="A20" s="29"/>
      <c r="B20" s="29"/>
      <c r="C20" s="29"/>
      <c r="D20" s="29"/>
      <c r="E20" s="29"/>
      <c r="F20" s="29"/>
      <c r="G20" s="29"/>
      <c r="H20" s="29"/>
      <c r="I20" s="29"/>
      <c r="J20" s="2"/>
      <c r="K20" s="2"/>
      <c r="L20" s="2"/>
      <c r="M20" s="2"/>
      <c r="N20" s="2"/>
      <c r="O20" s="2"/>
      <c r="P20" s="2"/>
      <c r="Q20" s="2"/>
    </row>
    <row r="21" spans="1:17" s="83" customFormat="1" ht="14.4" customHeight="1" x14ac:dyDescent="0.3">
      <c r="A21" s="4"/>
      <c r="B21" s="5"/>
      <c r="C21" s="5"/>
      <c r="D21" s="5"/>
      <c r="E21" s="5"/>
      <c r="F21" s="5"/>
      <c r="G21" s="5"/>
      <c r="H21" s="5"/>
      <c r="I21" s="5"/>
      <c r="J21" s="28"/>
      <c r="K21" s="28"/>
      <c r="L21" s="28"/>
      <c r="M21" s="28"/>
      <c r="N21" s="28"/>
      <c r="O21" s="28"/>
      <c r="P21" s="28"/>
      <c r="Q21" s="28"/>
    </row>
    <row r="22" spans="1:17" s="6" customFormat="1" ht="15" hidden="1" thickTop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idden="1" x14ac:dyDescent="0.3"/>
    <row r="24" spans="1:17" hidden="1" x14ac:dyDescent="0.3"/>
    <row r="25" spans="1:17" hidden="1" x14ac:dyDescent="0.3"/>
    <row r="26" spans="1:17" hidden="1" x14ac:dyDescent="0.3"/>
    <row r="27" spans="1:17" hidden="1" x14ac:dyDescent="0.3"/>
    <row r="28" spans="1:17" hidden="1" x14ac:dyDescent="0.3"/>
    <row r="29" spans="1:17" hidden="1" x14ac:dyDescent="0.3"/>
    <row r="30" spans="1:17" hidden="1" x14ac:dyDescent="0.3"/>
    <row r="31" spans="1:17" hidden="1" x14ac:dyDescent="0.3"/>
    <row r="32" spans="1:17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  <row r="46" hidden="1" x14ac:dyDescent="0.3"/>
    <row r="47" hidden="1" x14ac:dyDescent="0.3"/>
    <row r="48" hidden="1" x14ac:dyDescent="0.3"/>
    <row r="49" hidden="1" x14ac:dyDescent="0.3"/>
    <row r="50" hidden="1" x14ac:dyDescent="0.3"/>
    <row r="51" hidden="1" x14ac:dyDescent="0.3"/>
    <row r="52" hidden="1" x14ac:dyDescent="0.3"/>
    <row r="53" hidden="1" x14ac:dyDescent="0.3"/>
    <row r="54" hidden="1" x14ac:dyDescent="0.3"/>
    <row r="55" hidden="1" x14ac:dyDescent="0.3"/>
    <row r="56" hidden="1" x14ac:dyDescent="0.3"/>
    <row r="57" hidden="1" x14ac:dyDescent="0.3"/>
    <row r="58" hidden="1" x14ac:dyDescent="0.3"/>
    <row r="59" hidden="1" x14ac:dyDescent="0.3"/>
    <row r="60" hidden="1" x14ac:dyDescent="0.3"/>
    <row r="61" hidden="1" x14ac:dyDescent="0.3"/>
    <row r="62" hidden="1" x14ac:dyDescent="0.3"/>
    <row r="63" hidden="1" x14ac:dyDescent="0.3"/>
    <row r="64" hidden="1" x14ac:dyDescent="0.3"/>
    <row r="65" hidden="1" x14ac:dyDescent="0.3"/>
    <row r="66" hidden="1" x14ac:dyDescent="0.3"/>
    <row r="67" hidden="1" x14ac:dyDescent="0.3"/>
    <row r="68" hidden="1" x14ac:dyDescent="0.3"/>
    <row r="69" hidden="1" x14ac:dyDescent="0.3"/>
    <row r="70" hidden="1" x14ac:dyDescent="0.3"/>
    <row r="71" hidden="1" x14ac:dyDescent="0.3"/>
    <row r="72" hidden="1" x14ac:dyDescent="0.3"/>
    <row r="73" hidden="1" x14ac:dyDescent="0.3"/>
    <row r="74" hidden="1" x14ac:dyDescent="0.3"/>
    <row r="75" hidden="1" x14ac:dyDescent="0.3"/>
    <row r="76" hidden="1" x14ac:dyDescent="0.3"/>
    <row r="77" hidden="1" x14ac:dyDescent="0.3"/>
    <row r="78" hidden="1" x14ac:dyDescent="0.3"/>
    <row r="79" hidden="1" x14ac:dyDescent="0.3"/>
    <row r="80" hidden="1" x14ac:dyDescent="0.3"/>
    <row r="81" hidden="1" x14ac:dyDescent="0.3"/>
    <row r="82" hidden="1" x14ac:dyDescent="0.3"/>
    <row r="83" hidden="1" x14ac:dyDescent="0.3"/>
    <row r="84" hidden="1" x14ac:dyDescent="0.3"/>
    <row r="85" hidden="1" x14ac:dyDescent="0.3"/>
    <row r="86" hidden="1" x14ac:dyDescent="0.3"/>
    <row r="87" hidden="1" x14ac:dyDescent="0.3"/>
    <row r="88" hidden="1" x14ac:dyDescent="0.3"/>
    <row r="89" hidden="1" x14ac:dyDescent="0.3"/>
    <row r="90" hidden="1" x14ac:dyDescent="0.3"/>
    <row r="91" hidden="1" x14ac:dyDescent="0.3"/>
    <row r="92" hidden="1" x14ac:dyDescent="0.3"/>
    <row r="93" hidden="1" x14ac:dyDescent="0.3"/>
    <row r="94" hidden="1" x14ac:dyDescent="0.3"/>
    <row r="95" hidden="1" x14ac:dyDescent="0.3"/>
    <row r="96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  <row r="102" hidden="1" x14ac:dyDescent="0.3"/>
    <row r="103" hidden="1" x14ac:dyDescent="0.3"/>
    <row r="104" hidden="1" x14ac:dyDescent="0.3"/>
    <row r="105" hidden="1" x14ac:dyDescent="0.3"/>
    <row r="106" hidden="1" x14ac:dyDescent="0.3"/>
    <row r="107" hidden="1" x14ac:dyDescent="0.3"/>
    <row r="108" hidden="1" x14ac:dyDescent="0.3"/>
    <row r="109" hidden="1" x14ac:dyDescent="0.3"/>
    <row r="110" hidden="1" x14ac:dyDescent="0.3"/>
    <row r="111" hidden="1" x14ac:dyDescent="0.3"/>
  </sheetData>
  <sheetProtection algorithmName="SHA-512" hashValue="P7wqbhw1f1Tq4+XJU7LDZkyax9swZjSoHfkkLplUD6cfsZkwFCIH7/2H2OMWfw6PxThMJIkLISF9S2DaT4MTGg==" saltValue="JC9PMpIABXXvHS1HTyx6gg==" spinCount="100000" sheet="1" objects="1" scenarios="1"/>
  <mergeCells count="22">
    <mergeCell ref="A19:H19"/>
    <mergeCell ref="B16:C16"/>
    <mergeCell ref="A14:A16"/>
    <mergeCell ref="D15:F15"/>
    <mergeCell ref="B15:C15"/>
    <mergeCell ref="D16:I16"/>
    <mergeCell ref="A1:Q1"/>
    <mergeCell ref="D10:F10"/>
    <mergeCell ref="D11:F11"/>
    <mergeCell ref="D14:F14"/>
    <mergeCell ref="B10:C10"/>
    <mergeCell ref="B11:C11"/>
    <mergeCell ref="B14:C14"/>
    <mergeCell ref="A10:A12"/>
    <mergeCell ref="A8:C8"/>
    <mergeCell ref="D8:Q8"/>
    <mergeCell ref="B12:C12"/>
    <mergeCell ref="D12:I12"/>
    <mergeCell ref="G3:I3"/>
    <mergeCell ref="A4:Q6"/>
    <mergeCell ref="L12:P12"/>
    <mergeCell ref="L13:P13"/>
  </mergeCells>
  <hyperlinks>
    <hyperlink ref="L13" r:id="rId1" xr:uid="{7CF603B9-AE74-43F9-98E3-085D20CE83A1}"/>
  </hyperlinks>
  <pageMargins left="0.7" right="0.7" top="0.75" bottom="0.75" header="0.3" footer="0.3"/>
  <pageSetup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E1C0B-BDE5-4655-AFF2-C55B5242B13E}">
  <sheetPr>
    <tabColor rgb="FFFFFF00"/>
  </sheetPr>
  <dimension ref="A1:BG36"/>
  <sheetViews>
    <sheetView zoomScale="85" zoomScaleNormal="85" workbookViewId="0">
      <pane xSplit="1" topLeftCell="B1" activePane="topRight" state="frozen"/>
      <selection pane="topRight" sqref="A1:A5"/>
    </sheetView>
  </sheetViews>
  <sheetFormatPr defaultColWidth="9.109375" defaultRowHeight="14.4" x14ac:dyDescent="0.3"/>
  <cols>
    <col min="1" max="1" width="6.6640625" style="27" customWidth="1"/>
    <col min="2" max="2" width="10.88671875" style="27" customWidth="1"/>
    <col min="3" max="3" width="12.21875" style="27" customWidth="1"/>
    <col min="4" max="4" width="25.21875" style="27" customWidth="1"/>
    <col min="5" max="5" width="24.109375" style="27" customWidth="1"/>
    <col min="6" max="6" width="28.33203125" style="27" customWidth="1"/>
    <col min="7" max="7" width="14.109375" style="27" customWidth="1"/>
    <col min="8" max="8" width="19.33203125" style="27" customWidth="1"/>
    <col min="9" max="9" width="19.21875" style="27" customWidth="1"/>
    <col min="10" max="10" width="14.88671875" style="27" customWidth="1"/>
    <col min="11" max="11" width="25.109375" style="27" customWidth="1"/>
    <col min="12" max="12" width="14.109375" style="27" customWidth="1"/>
    <col min="13" max="13" width="28.33203125" style="27" customWidth="1"/>
    <col min="14" max="14" width="18.21875" style="27" customWidth="1"/>
    <col min="15" max="15" width="13" style="27" customWidth="1"/>
    <col min="16" max="16" width="13.109375" style="27" customWidth="1"/>
    <col min="17" max="17" width="17.88671875" style="27" customWidth="1"/>
    <col min="18" max="18" width="21.21875" style="27" customWidth="1"/>
    <col min="19" max="19" width="14.44140625" style="27" customWidth="1"/>
    <col min="20" max="20" width="17.44140625" style="27" customWidth="1"/>
    <col min="21" max="21" width="10.6640625" style="27" customWidth="1"/>
    <col min="22" max="23" width="11.5546875" style="27" customWidth="1"/>
    <col min="24" max="24" width="13.5546875" style="27" customWidth="1"/>
    <col min="25" max="25" width="17.6640625" style="27" customWidth="1"/>
    <col min="26" max="26" width="10.21875" style="27" customWidth="1"/>
    <col min="27" max="27" width="10.44140625" style="27" customWidth="1"/>
    <col min="28" max="28" width="10.5546875" style="27" customWidth="1"/>
    <col min="29" max="29" width="13.44140625" style="27" customWidth="1"/>
    <col min="30" max="30" width="11" style="27" customWidth="1"/>
    <col min="31" max="31" width="11.44140625" style="27" customWidth="1"/>
    <col min="32" max="32" width="12.5546875" style="27" customWidth="1"/>
    <col min="33" max="33" width="11.5546875" style="27" customWidth="1"/>
    <col min="34" max="34" width="11.33203125" style="27" customWidth="1"/>
    <col min="35" max="35" width="13" style="27" customWidth="1"/>
    <col min="36" max="36" width="12.44140625" style="27" customWidth="1"/>
    <col min="37" max="37" width="12" style="27" customWidth="1"/>
    <col min="38" max="38" width="13.88671875" style="27" customWidth="1"/>
    <col min="39" max="39" width="13.77734375" style="27" customWidth="1"/>
    <col min="40" max="40" width="14.109375" style="27" customWidth="1"/>
    <col min="41" max="41" width="13" style="27" customWidth="1"/>
    <col min="42" max="42" width="11.33203125" style="27" customWidth="1"/>
    <col min="43" max="43" width="12" style="27" customWidth="1"/>
    <col min="44" max="44" width="10" style="27" hidden="1" customWidth="1"/>
    <col min="45" max="45" width="25.5546875" style="27" hidden="1" customWidth="1"/>
    <col min="46" max="46" width="12.44140625" style="27" hidden="1" customWidth="1"/>
    <col min="47" max="48" width="12" style="27" hidden="1" customWidth="1"/>
    <col min="49" max="49" width="9.6640625" style="27" hidden="1" customWidth="1"/>
    <col min="50" max="50" width="8.6640625" style="27" hidden="1" customWidth="1"/>
    <col min="51" max="51" width="24.88671875" style="27" hidden="1" customWidth="1"/>
    <col min="52" max="54" width="12.109375" style="27" hidden="1" customWidth="1"/>
    <col min="55" max="56" width="10.6640625" style="27" hidden="1" customWidth="1"/>
    <col min="57" max="57" width="12.6640625" style="27" hidden="1" customWidth="1"/>
    <col min="58" max="58" width="17.33203125" style="27" hidden="1" customWidth="1"/>
    <col min="59" max="16384" width="9.109375" style="27"/>
  </cols>
  <sheetData>
    <row r="1" spans="1:59" ht="43.2" customHeight="1" thickTop="1" thickBot="1" x14ac:dyDescent="0.35">
      <c r="A1" s="159" t="s">
        <v>0</v>
      </c>
      <c r="B1" s="157" t="s">
        <v>68</v>
      </c>
      <c r="C1" s="229" t="s">
        <v>67</v>
      </c>
      <c r="D1" s="223" t="s">
        <v>30</v>
      </c>
      <c r="E1" s="224"/>
      <c r="F1" s="224"/>
      <c r="G1" s="224"/>
      <c r="H1" s="224"/>
      <c r="I1" s="224"/>
      <c r="J1" s="224"/>
      <c r="K1" s="224"/>
      <c r="L1" s="224"/>
      <c r="M1" s="220" t="s">
        <v>66</v>
      </c>
      <c r="N1" s="163" t="s">
        <v>12</v>
      </c>
      <c r="O1" s="163"/>
      <c r="P1" s="163"/>
      <c r="Q1" s="163"/>
      <c r="R1" s="163"/>
      <c r="S1" s="165" t="s">
        <v>35</v>
      </c>
      <c r="T1" s="166"/>
      <c r="U1" s="166"/>
      <c r="V1" s="166"/>
      <c r="W1" s="167"/>
      <c r="X1" s="174" t="s">
        <v>9</v>
      </c>
      <c r="Y1" s="174"/>
      <c r="Z1" s="174"/>
      <c r="AA1" s="174"/>
      <c r="AB1" s="175"/>
      <c r="AC1" s="249" t="s">
        <v>22</v>
      </c>
      <c r="AD1" s="250"/>
      <c r="AE1" s="251"/>
      <c r="AF1" s="201" t="s">
        <v>44</v>
      </c>
      <c r="AG1" s="202"/>
      <c r="AH1" s="202"/>
      <c r="AI1" s="202"/>
      <c r="AJ1" s="202"/>
      <c r="AK1" s="202"/>
      <c r="AL1" s="202"/>
      <c r="AM1" s="202"/>
      <c r="AN1" s="202"/>
      <c r="AO1" s="202"/>
      <c r="AP1" s="202"/>
      <c r="AQ1" s="203"/>
      <c r="AR1" s="161" t="s">
        <v>53</v>
      </c>
      <c r="AS1" s="134" t="s">
        <v>1</v>
      </c>
      <c r="AT1" s="134"/>
      <c r="AU1" s="134"/>
      <c r="AV1" s="134"/>
      <c r="AW1" s="134"/>
      <c r="AX1" s="134"/>
      <c r="AY1" s="125" t="s">
        <v>9</v>
      </c>
      <c r="AZ1" s="126"/>
      <c r="BA1" s="126"/>
      <c r="BB1" s="126"/>
      <c r="BC1" s="126"/>
      <c r="BD1" s="127"/>
      <c r="BE1" s="134" t="s">
        <v>11</v>
      </c>
      <c r="BF1" s="136" t="s">
        <v>28</v>
      </c>
    </row>
    <row r="2" spans="1:59" ht="21" customHeight="1" thickTop="1" x14ac:dyDescent="0.3">
      <c r="A2" s="159"/>
      <c r="B2" s="157"/>
      <c r="C2" s="229"/>
      <c r="D2" s="225"/>
      <c r="E2" s="226"/>
      <c r="F2" s="226"/>
      <c r="G2" s="226"/>
      <c r="H2" s="226"/>
      <c r="I2" s="226"/>
      <c r="J2" s="226"/>
      <c r="K2" s="226"/>
      <c r="L2" s="226"/>
      <c r="M2" s="221"/>
      <c r="N2" s="163"/>
      <c r="O2" s="163"/>
      <c r="P2" s="163"/>
      <c r="Q2" s="163"/>
      <c r="R2" s="163"/>
      <c r="S2" s="168"/>
      <c r="T2" s="169"/>
      <c r="U2" s="169"/>
      <c r="V2" s="169"/>
      <c r="W2" s="170"/>
      <c r="X2" s="176"/>
      <c r="Y2" s="176"/>
      <c r="Z2" s="176"/>
      <c r="AA2" s="176"/>
      <c r="AB2" s="177"/>
      <c r="AC2" s="252"/>
      <c r="AD2" s="253"/>
      <c r="AE2" s="254"/>
      <c r="AF2" s="235" t="s">
        <v>21</v>
      </c>
      <c r="AG2" s="236"/>
      <c r="AH2" s="237"/>
      <c r="AI2" s="241" t="s">
        <v>7</v>
      </c>
      <c r="AJ2" s="242"/>
      <c r="AK2" s="182" t="s">
        <v>13</v>
      </c>
      <c r="AL2" s="186" t="s">
        <v>4</v>
      </c>
      <c r="AM2" s="193" t="s">
        <v>5</v>
      </c>
      <c r="AN2" s="195" t="s">
        <v>6</v>
      </c>
      <c r="AO2" s="197" t="s">
        <v>18</v>
      </c>
      <c r="AP2" s="186" t="s">
        <v>3</v>
      </c>
      <c r="AQ2" s="199" t="s">
        <v>17</v>
      </c>
      <c r="AR2" s="161"/>
      <c r="AS2" s="134"/>
      <c r="AT2" s="134"/>
      <c r="AU2" s="134"/>
      <c r="AV2" s="134"/>
      <c r="AW2" s="134"/>
      <c r="AX2" s="134"/>
      <c r="AY2" s="128"/>
      <c r="AZ2" s="129"/>
      <c r="BA2" s="129"/>
      <c r="BB2" s="129"/>
      <c r="BC2" s="129"/>
      <c r="BD2" s="130"/>
      <c r="BE2" s="134"/>
      <c r="BF2" s="137"/>
      <c r="BG2" s="70"/>
    </row>
    <row r="3" spans="1:59" ht="18" customHeight="1" thickBot="1" x14ac:dyDescent="0.35">
      <c r="A3" s="159"/>
      <c r="B3" s="157"/>
      <c r="C3" s="229"/>
      <c r="D3" s="227"/>
      <c r="E3" s="228"/>
      <c r="F3" s="228"/>
      <c r="G3" s="228"/>
      <c r="H3" s="228"/>
      <c r="I3" s="228"/>
      <c r="J3" s="228"/>
      <c r="K3" s="228"/>
      <c r="L3" s="228"/>
      <c r="M3" s="221"/>
      <c r="N3" s="164"/>
      <c r="O3" s="164"/>
      <c r="P3" s="164"/>
      <c r="Q3" s="164"/>
      <c r="R3" s="164"/>
      <c r="S3" s="171"/>
      <c r="T3" s="172"/>
      <c r="U3" s="172"/>
      <c r="V3" s="172"/>
      <c r="W3" s="173"/>
      <c r="X3" s="178"/>
      <c r="Y3" s="178"/>
      <c r="Z3" s="178"/>
      <c r="AA3" s="178"/>
      <c r="AB3" s="179"/>
      <c r="AC3" s="255"/>
      <c r="AD3" s="256"/>
      <c r="AE3" s="257"/>
      <c r="AF3" s="238"/>
      <c r="AG3" s="239"/>
      <c r="AH3" s="240"/>
      <c r="AI3" s="243"/>
      <c r="AJ3" s="244"/>
      <c r="AK3" s="183"/>
      <c r="AL3" s="187"/>
      <c r="AM3" s="194"/>
      <c r="AN3" s="196"/>
      <c r="AO3" s="198"/>
      <c r="AP3" s="187"/>
      <c r="AQ3" s="200"/>
      <c r="AR3" s="161"/>
      <c r="AS3" s="135"/>
      <c r="AT3" s="135"/>
      <c r="AU3" s="135"/>
      <c r="AV3" s="135"/>
      <c r="AW3" s="135"/>
      <c r="AX3" s="135"/>
      <c r="AY3" s="131"/>
      <c r="AZ3" s="132"/>
      <c r="BA3" s="132"/>
      <c r="BB3" s="132"/>
      <c r="BC3" s="132"/>
      <c r="BD3" s="133"/>
      <c r="BE3" s="134"/>
      <c r="BF3" s="137"/>
      <c r="BG3" s="70"/>
    </row>
    <row r="4" spans="1:59" s="16" customFormat="1" ht="21.6" customHeight="1" thickTop="1" x14ac:dyDescent="0.3">
      <c r="A4" s="159"/>
      <c r="B4" s="157"/>
      <c r="C4" s="229"/>
      <c r="D4" s="69" t="s">
        <v>24</v>
      </c>
      <c r="E4" s="69" t="s">
        <v>70</v>
      </c>
      <c r="F4" s="231" t="s">
        <v>69</v>
      </c>
      <c r="G4" s="180" t="s">
        <v>36</v>
      </c>
      <c r="H4" s="69" t="s">
        <v>23</v>
      </c>
      <c r="I4" s="204" t="s">
        <v>54</v>
      </c>
      <c r="J4" s="218" t="s">
        <v>55</v>
      </c>
      <c r="K4" s="75" t="s">
        <v>2</v>
      </c>
      <c r="L4" s="210" t="s">
        <v>56</v>
      </c>
      <c r="M4" s="221"/>
      <c r="N4" s="212" t="s">
        <v>57</v>
      </c>
      <c r="O4" s="206" t="s">
        <v>8</v>
      </c>
      <c r="P4" s="206" t="s">
        <v>58</v>
      </c>
      <c r="Q4" s="208" t="s">
        <v>59</v>
      </c>
      <c r="R4" s="208" t="s">
        <v>60</v>
      </c>
      <c r="S4" s="188" t="s">
        <v>61</v>
      </c>
      <c r="T4" s="216" t="s">
        <v>32</v>
      </c>
      <c r="U4" s="233" t="s">
        <v>45</v>
      </c>
      <c r="V4" s="233" t="s">
        <v>62</v>
      </c>
      <c r="W4" s="188" t="s">
        <v>63</v>
      </c>
      <c r="X4" s="214" t="s">
        <v>40</v>
      </c>
      <c r="Y4" s="206" t="s">
        <v>32</v>
      </c>
      <c r="Z4" s="214" t="s">
        <v>41</v>
      </c>
      <c r="AA4" s="214" t="s">
        <v>42</v>
      </c>
      <c r="AB4" s="184" t="s">
        <v>43</v>
      </c>
      <c r="AC4" s="188" t="s">
        <v>47</v>
      </c>
      <c r="AD4" s="190" t="s">
        <v>48</v>
      </c>
      <c r="AE4" s="188" t="s">
        <v>49</v>
      </c>
      <c r="AF4" s="245" t="s">
        <v>50</v>
      </c>
      <c r="AG4" s="247" t="s">
        <v>51</v>
      </c>
      <c r="AH4" s="214" t="s">
        <v>52</v>
      </c>
      <c r="AI4" s="188" t="s">
        <v>64</v>
      </c>
      <c r="AJ4" s="188" t="s">
        <v>46</v>
      </c>
      <c r="AK4" s="184" t="s">
        <v>65</v>
      </c>
      <c r="AL4" s="188" t="s">
        <v>64</v>
      </c>
      <c r="AM4" s="184" t="s">
        <v>65</v>
      </c>
      <c r="AN4" s="188" t="s">
        <v>64</v>
      </c>
      <c r="AO4" s="184" t="s">
        <v>65</v>
      </c>
      <c r="AP4" s="188" t="s">
        <v>64</v>
      </c>
      <c r="AQ4" s="184" t="s">
        <v>65</v>
      </c>
      <c r="AR4" s="161"/>
      <c r="AS4" s="192" t="s">
        <v>34</v>
      </c>
      <c r="AT4" s="141" t="s">
        <v>25</v>
      </c>
      <c r="AU4" s="155" t="s">
        <v>26</v>
      </c>
      <c r="AV4" s="150" t="s">
        <v>27</v>
      </c>
      <c r="AW4" s="153" t="s">
        <v>19</v>
      </c>
      <c r="AX4" s="143" t="s">
        <v>10</v>
      </c>
      <c r="AY4" s="144" t="s">
        <v>33</v>
      </c>
      <c r="AZ4" s="146" t="s">
        <v>37</v>
      </c>
      <c r="BA4" s="148" t="s">
        <v>38</v>
      </c>
      <c r="BB4" s="151" t="s">
        <v>39</v>
      </c>
      <c r="BC4" s="139" t="s">
        <v>19</v>
      </c>
      <c r="BD4" s="139" t="s">
        <v>10</v>
      </c>
      <c r="BE4" s="134"/>
      <c r="BF4" s="137"/>
      <c r="BG4" s="71"/>
    </row>
    <row r="5" spans="1:59" s="16" customFormat="1" ht="22.8" customHeight="1" thickBot="1" x14ac:dyDescent="0.35">
      <c r="A5" s="160"/>
      <c r="B5" s="158"/>
      <c r="C5" s="230"/>
      <c r="D5" s="68" t="s">
        <v>71</v>
      </c>
      <c r="E5" s="68" t="s">
        <v>74</v>
      </c>
      <c r="F5" s="232"/>
      <c r="G5" s="181"/>
      <c r="H5" s="68" t="s">
        <v>72</v>
      </c>
      <c r="I5" s="205"/>
      <c r="J5" s="219"/>
      <c r="K5" s="76" t="s">
        <v>73</v>
      </c>
      <c r="L5" s="211"/>
      <c r="M5" s="222"/>
      <c r="N5" s="213"/>
      <c r="O5" s="207"/>
      <c r="P5" s="207"/>
      <c r="Q5" s="209"/>
      <c r="R5" s="209"/>
      <c r="S5" s="189"/>
      <c r="T5" s="217"/>
      <c r="U5" s="234"/>
      <c r="V5" s="234"/>
      <c r="W5" s="189"/>
      <c r="X5" s="215"/>
      <c r="Y5" s="207"/>
      <c r="Z5" s="215"/>
      <c r="AA5" s="215"/>
      <c r="AB5" s="185"/>
      <c r="AC5" s="189"/>
      <c r="AD5" s="191"/>
      <c r="AE5" s="189"/>
      <c r="AF5" s="246"/>
      <c r="AG5" s="248"/>
      <c r="AH5" s="215"/>
      <c r="AI5" s="189"/>
      <c r="AJ5" s="189"/>
      <c r="AK5" s="185"/>
      <c r="AL5" s="189"/>
      <c r="AM5" s="185"/>
      <c r="AN5" s="189"/>
      <c r="AO5" s="185"/>
      <c r="AP5" s="189"/>
      <c r="AQ5" s="185"/>
      <c r="AR5" s="162"/>
      <c r="AS5" s="192"/>
      <c r="AT5" s="142"/>
      <c r="AU5" s="156"/>
      <c r="AV5" s="150"/>
      <c r="AW5" s="154"/>
      <c r="AX5" s="143"/>
      <c r="AY5" s="145"/>
      <c r="AZ5" s="147"/>
      <c r="BA5" s="149"/>
      <c r="BB5" s="152"/>
      <c r="BC5" s="140"/>
      <c r="BD5" s="140"/>
      <c r="BE5" s="135"/>
      <c r="BF5" s="138"/>
      <c r="BG5" s="71"/>
    </row>
    <row r="6" spans="1:59" s="16" customFormat="1" ht="19.2" customHeight="1" thickTop="1" x14ac:dyDescent="0.3">
      <c r="A6" s="32">
        <v>1</v>
      </c>
      <c r="B6" s="8"/>
      <c r="C6" s="72"/>
      <c r="D6" s="62"/>
      <c r="E6" s="57"/>
      <c r="F6" s="57"/>
      <c r="G6" s="57"/>
      <c r="H6" s="10"/>
      <c r="I6" s="53"/>
      <c r="J6" s="10"/>
      <c r="K6" s="10"/>
      <c r="L6" s="10"/>
      <c r="M6" s="53"/>
      <c r="N6" s="9"/>
      <c r="O6" s="12"/>
      <c r="P6" s="10"/>
      <c r="Q6" s="10"/>
      <c r="R6" s="11"/>
      <c r="S6" s="9"/>
      <c r="T6" s="14"/>
      <c r="U6" s="10"/>
      <c r="V6" s="10"/>
      <c r="W6" s="11"/>
      <c r="X6" s="9"/>
      <c r="Y6" s="14"/>
      <c r="Z6" s="10"/>
      <c r="AA6" s="10"/>
      <c r="AB6" s="11"/>
      <c r="AC6" s="9"/>
      <c r="AD6" s="10"/>
      <c r="AE6" s="11"/>
      <c r="AF6" s="9"/>
      <c r="AG6" s="10"/>
      <c r="AH6" s="45"/>
      <c r="AI6" s="9"/>
      <c r="AJ6" s="11"/>
      <c r="AK6" s="14"/>
      <c r="AL6" s="10"/>
      <c r="AM6" s="10"/>
      <c r="AN6" s="10"/>
      <c r="AO6" s="10"/>
      <c r="AP6" s="10"/>
      <c r="AQ6" s="12"/>
      <c r="AR6" s="72" t="e">
        <f t="shared" ref="AR6:AR35" si="0">N6/O6</f>
        <v>#DIV/0!</v>
      </c>
      <c r="AS6" s="72">
        <f>(S6*T6)/100</f>
        <v>0</v>
      </c>
      <c r="AT6" s="12" t="e">
        <f>(1+((U6/$O6)/10))*(U6)</f>
        <v>#DIV/0!</v>
      </c>
      <c r="AU6" s="12" t="e">
        <f>(1+((V6/$O6)/10))*(V6)</f>
        <v>#DIV/0!</v>
      </c>
      <c r="AV6" s="12" t="e">
        <f>(1+((W6/$O6)/10))*(W6)</f>
        <v>#DIV/0!</v>
      </c>
      <c r="AW6" s="12" t="e">
        <f>(U6-V6)/W6</f>
        <v>#DIV/0!</v>
      </c>
      <c r="AX6" s="11" t="e">
        <f t="shared" ref="AX6:AX35" si="1">(S6*T6)/(AS6*AS6)</f>
        <v>#DIV/0!</v>
      </c>
      <c r="AY6" s="72">
        <f>X6*Y6</f>
        <v>0</v>
      </c>
      <c r="AZ6" s="12" t="e">
        <f>(1+((Z6/$O6)/10))*(Z6)</f>
        <v>#DIV/0!</v>
      </c>
      <c r="BA6" s="12" t="e">
        <f>(1+((AA6/$O6)/10))*(AA6)</f>
        <v>#DIV/0!</v>
      </c>
      <c r="BB6" s="12" t="e">
        <f>(1+((AB6/$O6)/10))*(AB6)</f>
        <v>#DIV/0!</v>
      </c>
      <c r="BC6" s="12" t="e">
        <f>(Z6-AA6)/AB6</f>
        <v>#DIV/0!</v>
      </c>
      <c r="BD6" s="11" t="e">
        <f>(X6*Q6)/(AY6*AY6)</f>
        <v>#DIV/0!</v>
      </c>
      <c r="BE6" s="8" t="e">
        <f t="shared" ref="BE6:BE35" si="2">R6/Q6</f>
        <v>#DIV/0!</v>
      </c>
      <c r="BF6" s="11" t="e">
        <f>AB6/W6</f>
        <v>#DIV/0!</v>
      </c>
      <c r="BG6" s="71"/>
    </row>
    <row r="7" spans="1:59" s="16" customFormat="1" ht="19.2" customHeight="1" x14ac:dyDescent="0.3">
      <c r="A7" s="33">
        <v>2</v>
      </c>
      <c r="B7" s="17"/>
      <c r="C7" s="73"/>
      <c r="D7" s="63"/>
      <c r="E7" s="58"/>
      <c r="F7" s="58"/>
      <c r="G7" s="58"/>
      <c r="H7" s="19"/>
      <c r="I7" s="52"/>
      <c r="J7" s="19"/>
      <c r="K7" s="19"/>
      <c r="L7" s="19"/>
      <c r="M7" s="52"/>
      <c r="N7" s="18"/>
      <c r="O7" s="19"/>
      <c r="P7" s="19"/>
      <c r="Q7" s="19"/>
      <c r="R7" s="20"/>
      <c r="S7" s="18"/>
      <c r="T7" s="21"/>
      <c r="U7" s="19"/>
      <c r="V7" s="19"/>
      <c r="W7" s="20"/>
      <c r="X7" s="18"/>
      <c r="Y7" s="21"/>
      <c r="Z7" s="19"/>
      <c r="AA7" s="19"/>
      <c r="AB7" s="20"/>
      <c r="AC7" s="18"/>
      <c r="AD7" s="19"/>
      <c r="AE7" s="20"/>
      <c r="AF7" s="18"/>
      <c r="AG7" s="19"/>
      <c r="AH7" s="46"/>
      <c r="AI7" s="18"/>
      <c r="AJ7" s="20"/>
      <c r="AK7" s="21"/>
      <c r="AL7" s="19"/>
      <c r="AM7" s="19"/>
      <c r="AN7" s="19"/>
      <c r="AO7" s="19"/>
      <c r="AP7" s="19"/>
      <c r="AQ7" s="22"/>
      <c r="AR7" s="73" t="e">
        <f t="shared" si="0"/>
        <v>#DIV/0!</v>
      </c>
      <c r="AS7" s="73">
        <f t="shared" ref="AS7:AS35" si="3">(S7*T7)/100</f>
        <v>0</v>
      </c>
      <c r="AT7" s="22" t="e">
        <f>(1+((U7/$O7)/10))*(U7)</f>
        <v>#DIV/0!</v>
      </c>
      <c r="AU7" s="22" t="e">
        <f t="shared" ref="AU7:AU35" si="4">(1+((V7/$O7)/10))*(V7)</f>
        <v>#DIV/0!</v>
      </c>
      <c r="AV7" s="22" t="e">
        <f t="shared" ref="AV7:AV35" si="5">(1+((W7/$O7)/10))*(W7)</f>
        <v>#DIV/0!</v>
      </c>
      <c r="AW7" s="22" t="e">
        <f>(U7-V7)/W7</f>
        <v>#DIV/0!</v>
      </c>
      <c r="AX7" s="20" t="e">
        <f t="shared" si="1"/>
        <v>#DIV/0!</v>
      </c>
      <c r="AY7" s="73">
        <f t="shared" ref="AY7:AY35" si="6">X7*Y7</f>
        <v>0</v>
      </c>
      <c r="AZ7" s="22" t="e">
        <f t="shared" ref="AZ7:AZ35" si="7">(1+((Z7/$O7)/10))*(Z7)</f>
        <v>#DIV/0!</v>
      </c>
      <c r="BA7" s="22" t="e">
        <f t="shared" ref="BA7:BA35" si="8">(1+((AA7/$O7)/10))*(AA7)</f>
        <v>#DIV/0!</v>
      </c>
      <c r="BB7" s="22" t="e">
        <f t="shared" ref="BB7:BB35" si="9">(1+((AB7/$O7)/10))*(AB7)</f>
        <v>#DIV/0!</v>
      </c>
      <c r="BC7" s="22" t="e">
        <f t="shared" ref="BC7:BC35" si="10">(Z7-AA7)/AB7</f>
        <v>#DIV/0!</v>
      </c>
      <c r="BD7" s="20" t="e">
        <f t="shared" ref="BD7:BD35" si="11">(X7*Q7)/(AY7*AY7)</f>
        <v>#DIV/0!</v>
      </c>
      <c r="BE7" s="17" t="e">
        <f t="shared" si="2"/>
        <v>#DIV/0!</v>
      </c>
      <c r="BF7" s="20" t="e">
        <f>AB7/W7</f>
        <v>#DIV/0!</v>
      </c>
      <c r="BG7" s="71"/>
    </row>
    <row r="8" spans="1:59" s="16" customFormat="1" ht="19.2" customHeight="1" x14ac:dyDescent="0.3">
      <c r="A8" s="34">
        <v>3</v>
      </c>
      <c r="B8" s="23"/>
      <c r="C8" s="37"/>
      <c r="D8" s="64"/>
      <c r="E8" s="59"/>
      <c r="F8" s="59"/>
      <c r="G8" s="59"/>
      <c r="H8" s="25"/>
      <c r="I8" s="54"/>
      <c r="J8" s="25"/>
      <c r="K8" s="25"/>
      <c r="L8" s="25"/>
      <c r="M8" s="54"/>
      <c r="N8" s="24"/>
      <c r="O8" s="25"/>
      <c r="P8" s="25"/>
      <c r="Q8" s="25"/>
      <c r="R8" s="13"/>
      <c r="S8" s="24"/>
      <c r="T8" s="26"/>
      <c r="U8" s="25"/>
      <c r="V8" s="25"/>
      <c r="W8" s="13"/>
      <c r="X8" s="24"/>
      <c r="Y8" s="26"/>
      <c r="Z8" s="25"/>
      <c r="AA8" s="25"/>
      <c r="AB8" s="13"/>
      <c r="AC8" s="24"/>
      <c r="AD8" s="25"/>
      <c r="AE8" s="13"/>
      <c r="AF8" s="24"/>
      <c r="AG8" s="25"/>
      <c r="AH8" s="47"/>
      <c r="AI8" s="24"/>
      <c r="AJ8" s="13"/>
      <c r="AK8" s="26"/>
      <c r="AL8" s="25"/>
      <c r="AM8" s="25"/>
      <c r="AN8" s="25"/>
      <c r="AO8" s="25"/>
      <c r="AP8" s="25"/>
      <c r="AQ8" s="15"/>
      <c r="AR8" s="37" t="e">
        <f t="shared" si="0"/>
        <v>#DIV/0!</v>
      </c>
      <c r="AS8" s="37">
        <f t="shared" si="3"/>
        <v>0</v>
      </c>
      <c r="AT8" s="15" t="e">
        <f t="shared" ref="AT8:AT35" si="12">(1+((U8/$O8)/10))*(U8)</f>
        <v>#DIV/0!</v>
      </c>
      <c r="AU8" s="15" t="e">
        <f t="shared" si="4"/>
        <v>#DIV/0!</v>
      </c>
      <c r="AV8" s="15" t="e">
        <f t="shared" si="5"/>
        <v>#DIV/0!</v>
      </c>
      <c r="AW8" s="15" t="e">
        <f t="shared" ref="AW8:AW35" si="13">(U8-V8)/W8</f>
        <v>#DIV/0!</v>
      </c>
      <c r="AX8" s="13" t="e">
        <f t="shared" si="1"/>
        <v>#DIV/0!</v>
      </c>
      <c r="AY8" s="37">
        <f t="shared" si="6"/>
        <v>0</v>
      </c>
      <c r="AZ8" s="15" t="e">
        <f t="shared" si="7"/>
        <v>#DIV/0!</v>
      </c>
      <c r="BA8" s="15" t="e">
        <f t="shared" si="8"/>
        <v>#DIV/0!</v>
      </c>
      <c r="BB8" s="15" t="e">
        <f t="shared" si="9"/>
        <v>#DIV/0!</v>
      </c>
      <c r="BC8" s="15" t="e">
        <f>(Z8-AA8)/AB8</f>
        <v>#DIV/0!</v>
      </c>
      <c r="BD8" s="13" t="e">
        <f t="shared" si="11"/>
        <v>#DIV/0!</v>
      </c>
      <c r="BE8" s="23" t="e">
        <f t="shared" si="2"/>
        <v>#DIV/0!</v>
      </c>
      <c r="BF8" s="13" t="e">
        <f t="shared" ref="BF8:BF35" si="14">AB8/W8</f>
        <v>#DIV/0!</v>
      </c>
      <c r="BG8" s="71"/>
    </row>
    <row r="9" spans="1:59" s="16" customFormat="1" ht="19.2" customHeight="1" x14ac:dyDescent="0.3">
      <c r="A9" s="33">
        <v>4</v>
      </c>
      <c r="B9" s="17"/>
      <c r="C9" s="73"/>
      <c r="D9" s="63"/>
      <c r="E9" s="58"/>
      <c r="F9" s="58"/>
      <c r="G9" s="58"/>
      <c r="H9" s="19"/>
      <c r="I9" s="52"/>
      <c r="J9" s="19"/>
      <c r="K9" s="19"/>
      <c r="L9" s="19"/>
      <c r="M9" s="52"/>
      <c r="N9" s="18"/>
      <c r="O9" s="19"/>
      <c r="P9" s="19"/>
      <c r="Q9" s="19"/>
      <c r="R9" s="20"/>
      <c r="S9" s="18"/>
      <c r="T9" s="21"/>
      <c r="U9" s="19"/>
      <c r="V9" s="19"/>
      <c r="W9" s="20"/>
      <c r="X9" s="18"/>
      <c r="Y9" s="21"/>
      <c r="Z9" s="19"/>
      <c r="AA9" s="19"/>
      <c r="AB9" s="20"/>
      <c r="AC9" s="18"/>
      <c r="AD9" s="19"/>
      <c r="AE9" s="20"/>
      <c r="AF9" s="18"/>
      <c r="AG9" s="19"/>
      <c r="AH9" s="46"/>
      <c r="AI9" s="18"/>
      <c r="AJ9" s="20"/>
      <c r="AK9" s="21"/>
      <c r="AL9" s="19"/>
      <c r="AM9" s="19"/>
      <c r="AN9" s="19"/>
      <c r="AO9" s="19"/>
      <c r="AP9" s="19"/>
      <c r="AQ9" s="22"/>
      <c r="AR9" s="73" t="e">
        <f t="shared" si="0"/>
        <v>#DIV/0!</v>
      </c>
      <c r="AS9" s="73">
        <f t="shared" si="3"/>
        <v>0</v>
      </c>
      <c r="AT9" s="22" t="e">
        <f t="shared" si="12"/>
        <v>#DIV/0!</v>
      </c>
      <c r="AU9" s="22" t="e">
        <f t="shared" si="4"/>
        <v>#DIV/0!</v>
      </c>
      <c r="AV9" s="22" t="e">
        <f t="shared" si="5"/>
        <v>#DIV/0!</v>
      </c>
      <c r="AW9" s="22" t="e">
        <f t="shared" si="13"/>
        <v>#DIV/0!</v>
      </c>
      <c r="AX9" s="20" t="e">
        <f t="shared" si="1"/>
        <v>#DIV/0!</v>
      </c>
      <c r="AY9" s="73">
        <f t="shared" si="6"/>
        <v>0</v>
      </c>
      <c r="AZ9" s="22" t="e">
        <f t="shared" si="7"/>
        <v>#DIV/0!</v>
      </c>
      <c r="BA9" s="22" t="e">
        <f t="shared" si="8"/>
        <v>#DIV/0!</v>
      </c>
      <c r="BB9" s="22" t="e">
        <f t="shared" si="9"/>
        <v>#DIV/0!</v>
      </c>
      <c r="BC9" s="22" t="e">
        <f t="shared" si="10"/>
        <v>#DIV/0!</v>
      </c>
      <c r="BD9" s="20" t="e">
        <f t="shared" si="11"/>
        <v>#DIV/0!</v>
      </c>
      <c r="BE9" s="17" t="e">
        <f t="shared" si="2"/>
        <v>#DIV/0!</v>
      </c>
      <c r="BF9" s="20" t="e">
        <f t="shared" si="14"/>
        <v>#DIV/0!</v>
      </c>
      <c r="BG9" s="71"/>
    </row>
    <row r="10" spans="1:59" s="16" customFormat="1" ht="19.2" customHeight="1" x14ac:dyDescent="0.3">
      <c r="A10" s="34">
        <v>5</v>
      </c>
      <c r="B10" s="23"/>
      <c r="C10" s="37"/>
      <c r="D10" s="64"/>
      <c r="E10" s="59"/>
      <c r="F10" s="59"/>
      <c r="G10" s="59"/>
      <c r="H10" s="25"/>
      <c r="I10" s="54"/>
      <c r="J10" s="25"/>
      <c r="K10" s="25"/>
      <c r="L10" s="25"/>
      <c r="M10" s="54"/>
      <c r="N10" s="24"/>
      <c r="O10" s="25"/>
      <c r="P10" s="25"/>
      <c r="Q10" s="25"/>
      <c r="R10" s="13"/>
      <c r="S10" s="24"/>
      <c r="T10" s="26"/>
      <c r="U10" s="25"/>
      <c r="V10" s="25"/>
      <c r="W10" s="13"/>
      <c r="X10" s="24"/>
      <c r="Y10" s="26"/>
      <c r="Z10" s="25"/>
      <c r="AA10" s="25"/>
      <c r="AB10" s="13"/>
      <c r="AC10" s="24"/>
      <c r="AD10" s="25"/>
      <c r="AE10" s="13"/>
      <c r="AF10" s="24"/>
      <c r="AG10" s="25"/>
      <c r="AH10" s="47"/>
      <c r="AI10" s="24"/>
      <c r="AJ10" s="13"/>
      <c r="AK10" s="26"/>
      <c r="AL10" s="25"/>
      <c r="AM10" s="25"/>
      <c r="AN10" s="25"/>
      <c r="AO10" s="25"/>
      <c r="AP10" s="25"/>
      <c r="AQ10" s="15"/>
      <c r="AR10" s="37" t="e">
        <f t="shared" si="0"/>
        <v>#DIV/0!</v>
      </c>
      <c r="AS10" s="37">
        <f t="shared" si="3"/>
        <v>0</v>
      </c>
      <c r="AT10" s="15" t="e">
        <f>(1+((U10/$O10)/10))*(U10)</f>
        <v>#DIV/0!</v>
      </c>
      <c r="AU10" s="15" t="e">
        <f>(1+((V10/$O10)/10))*(V10)</f>
        <v>#DIV/0!</v>
      </c>
      <c r="AV10" s="15" t="e">
        <f t="shared" si="5"/>
        <v>#DIV/0!</v>
      </c>
      <c r="AW10" s="15" t="e">
        <f t="shared" si="13"/>
        <v>#DIV/0!</v>
      </c>
      <c r="AX10" s="13" t="e">
        <f t="shared" si="1"/>
        <v>#DIV/0!</v>
      </c>
      <c r="AY10" s="37">
        <f t="shared" si="6"/>
        <v>0</v>
      </c>
      <c r="AZ10" s="15" t="e">
        <f t="shared" si="7"/>
        <v>#DIV/0!</v>
      </c>
      <c r="BA10" s="15" t="e">
        <f t="shared" si="8"/>
        <v>#DIV/0!</v>
      </c>
      <c r="BB10" s="15" t="e">
        <f t="shared" si="9"/>
        <v>#DIV/0!</v>
      </c>
      <c r="BC10" s="15" t="e">
        <f t="shared" si="10"/>
        <v>#DIV/0!</v>
      </c>
      <c r="BD10" s="13" t="e">
        <f t="shared" si="11"/>
        <v>#DIV/0!</v>
      </c>
      <c r="BE10" s="23" t="e">
        <f t="shared" si="2"/>
        <v>#DIV/0!</v>
      </c>
      <c r="BF10" s="13" t="e">
        <f t="shared" si="14"/>
        <v>#DIV/0!</v>
      </c>
      <c r="BG10" s="71"/>
    </row>
    <row r="11" spans="1:59" s="16" customFormat="1" ht="19.2" customHeight="1" x14ac:dyDescent="0.3">
      <c r="A11" s="33">
        <v>6</v>
      </c>
      <c r="B11" s="17"/>
      <c r="C11" s="73"/>
      <c r="D11" s="63"/>
      <c r="E11" s="58"/>
      <c r="F11" s="58"/>
      <c r="G11" s="58"/>
      <c r="H11" s="19"/>
      <c r="I11" s="52"/>
      <c r="J11" s="19"/>
      <c r="K11" s="19"/>
      <c r="L11" s="19"/>
      <c r="M11" s="52"/>
      <c r="N11" s="18"/>
      <c r="O11" s="19"/>
      <c r="P11" s="19"/>
      <c r="Q11" s="19"/>
      <c r="R11" s="20"/>
      <c r="S11" s="18"/>
      <c r="T11" s="21"/>
      <c r="U11" s="19"/>
      <c r="V11" s="19"/>
      <c r="W11" s="20"/>
      <c r="X11" s="18"/>
      <c r="Y11" s="21"/>
      <c r="Z11" s="19"/>
      <c r="AA11" s="19"/>
      <c r="AB11" s="20"/>
      <c r="AC11" s="18"/>
      <c r="AD11" s="19"/>
      <c r="AE11" s="20"/>
      <c r="AF11" s="18"/>
      <c r="AG11" s="19"/>
      <c r="AH11" s="46"/>
      <c r="AI11" s="18"/>
      <c r="AJ11" s="20"/>
      <c r="AK11" s="21"/>
      <c r="AL11" s="19"/>
      <c r="AM11" s="19"/>
      <c r="AN11" s="19"/>
      <c r="AO11" s="19"/>
      <c r="AP11" s="19"/>
      <c r="AQ11" s="22"/>
      <c r="AR11" s="73" t="e">
        <f t="shared" si="0"/>
        <v>#DIV/0!</v>
      </c>
      <c r="AS11" s="73">
        <f t="shared" si="3"/>
        <v>0</v>
      </c>
      <c r="AT11" s="22" t="e">
        <f t="shared" si="12"/>
        <v>#DIV/0!</v>
      </c>
      <c r="AU11" s="22" t="e">
        <f t="shared" si="4"/>
        <v>#DIV/0!</v>
      </c>
      <c r="AV11" s="22" t="e">
        <f t="shared" si="5"/>
        <v>#DIV/0!</v>
      </c>
      <c r="AW11" s="22" t="e">
        <f t="shared" si="13"/>
        <v>#DIV/0!</v>
      </c>
      <c r="AX11" s="20" t="e">
        <f t="shared" si="1"/>
        <v>#DIV/0!</v>
      </c>
      <c r="AY11" s="73">
        <f t="shared" si="6"/>
        <v>0</v>
      </c>
      <c r="AZ11" s="22" t="e">
        <f t="shared" si="7"/>
        <v>#DIV/0!</v>
      </c>
      <c r="BA11" s="22" t="e">
        <f>(1+((AA11/$O11)/10))*(AA11)</f>
        <v>#DIV/0!</v>
      </c>
      <c r="BB11" s="22" t="e">
        <f t="shared" si="9"/>
        <v>#DIV/0!</v>
      </c>
      <c r="BC11" s="22" t="e">
        <f t="shared" si="10"/>
        <v>#DIV/0!</v>
      </c>
      <c r="BD11" s="20" t="e">
        <f t="shared" si="11"/>
        <v>#DIV/0!</v>
      </c>
      <c r="BE11" s="17" t="e">
        <f t="shared" si="2"/>
        <v>#DIV/0!</v>
      </c>
      <c r="BF11" s="20" t="e">
        <f t="shared" si="14"/>
        <v>#DIV/0!</v>
      </c>
      <c r="BG11" s="71"/>
    </row>
    <row r="12" spans="1:59" s="16" customFormat="1" ht="19.2" customHeight="1" x14ac:dyDescent="0.3">
      <c r="A12" s="34">
        <v>7</v>
      </c>
      <c r="B12" s="23"/>
      <c r="C12" s="37"/>
      <c r="D12" s="64"/>
      <c r="E12" s="59"/>
      <c r="F12" s="59"/>
      <c r="G12" s="59"/>
      <c r="H12" s="25"/>
      <c r="I12" s="54"/>
      <c r="J12" s="25"/>
      <c r="K12" s="25"/>
      <c r="L12" s="25"/>
      <c r="M12" s="54"/>
      <c r="N12" s="24"/>
      <c r="O12" s="25"/>
      <c r="P12" s="25"/>
      <c r="Q12" s="25"/>
      <c r="R12" s="13"/>
      <c r="S12" s="24"/>
      <c r="T12" s="26"/>
      <c r="U12" s="25"/>
      <c r="V12" s="25"/>
      <c r="W12" s="13"/>
      <c r="X12" s="24"/>
      <c r="Y12" s="26"/>
      <c r="Z12" s="25"/>
      <c r="AA12" s="25"/>
      <c r="AB12" s="13"/>
      <c r="AC12" s="24"/>
      <c r="AD12" s="25"/>
      <c r="AE12" s="13"/>
      <c r="AF12" s="24"/>
      <c r="AG12" s="25"/>
      <c r="AH12" s="47"/>
      <c r="AI12" s="24"/>
      <c r="AJ12" s="13"/>
      <c r="AK12" s="26"/>
      <c r="AL12" s="25"/>
      <c r="AM12" s="25"/>
      <c r="AN12" s="25"/>
      <c r="AO12" s="25"/>
      <c r="AP12" s="25"/>
      <c r="AQ12" s="15"/>
      <c r="AR12" s="37" t="e">
        <f t="shared" si="0"/>
        <v>#DIV/0!</v>
      </c>
      <c r="AS12" s="37">
        <f t="shared" si="3"/>
        <v>0</v>
      </c>
      <c r="AT12" s="15" t="e">
        <f t="shared" si="12"/>
        <v>#DIV/0!</v>
      </c>
      <c r="AU12" s="15" t="e">
        <f t="shared" si="4"/>
        <v>#DIV/0!</v>
      </c>
      <c r="AV12" s="15" t="e">
        <f t="shared" si="5"/>
        <v>#DIV/0!</v>
      </c>
      <c r="AW12" s="15" t="e">
        <f t="shared" si="13"/>
        <v>#DIV/0!</v>
      </c>
      <c r="AX12" s="13" t="e">
        <f t="shared" si="1"/>
        <v>#DIV/0!</v>
      </c>
      <c r="AY12" s="37">
        <f t="shared" si="6"/>
        <v>0</v>
      </c>
      <c r="AZ12" s="15" t="e">
        <f t="shared" si="7"/>
        <v>#DIV/0!</v>
      </c>
      <c r="BA12" s="15" t="e">
        <f t="shared" si="8"/>
        <v>#DIV/0!</v>
      </c>
      <c r="BB12" s="15" t="e">
        <f t="shared" si="9"/>
        <v>#DIV/0!</v>
      </c>
      <c r="BC12" s="15" t="e">
        <f t="shared" si="10"/>
        <v>#DIV/0!</v>
      </c>
      <c r="BD12" s="13" t="e">
        <f t="shared" si="11"/>
        <v>#DIV/0!</v>
      </c>
      <c r="BE12" s="23" t="e">
        <f t="shared" si="2"/>
        <v>#DIV/0!</v>
      </c>
      <c r="BF12" s="13" t="e">
        <f t="shared" si="14"/>
        <v>#DIV/0!</v>
      </c>
      <c r="BG12" s="71"/>
    </row>
    <row r="13" spans="1:59" s="16" customFormat="1" ht="19.2" customHeight="1" x14ac:dyDescent="0.3">
      <c r="A13" s="33">
        <v>8</v>
      </c>
      <c r="B13" s="17"/>
      <c r="C13" s="73"/>
      <c r="D13" s="63"/>
      <c r="E13" s="58"/>
      <c r="F13" s="58"/>
      <c r="G13" s="58"/>
      <c r="H13" s="19"/>
      <c r="I13" s="52"/>
      <c r="J13" s="19"/>
      <c r="K13" s="19"/>
      <c r="L13" s="19"/>
      <c r="M13" s="52"/>
      <c r="N13" s="18"/>
      <c r="O13" s="19"/>
      <c r="P13" s="19"/>
      <c r="Q13" s="19"/>
      <c r="R13" s="20"/>
      <c r="S13" s="18"/>
      <c r="T13" s="21"/>
      <c r="U13" s="19"/>
      <c r="V13" s="19"/>
      <c r="W13" s="20"/>
      <c r="X13" s="18"/>
      <c r="Y13" s="21"/>
      <c r="Z13" s="19"/>
      <c r="AA13" s="19"/>
      <c r="AB13" s="20"/>
      <c r="AC13" s="18"/>
      <c r="AD13" s="19"/>
      <c r="AE13" s="20"/>
      <c r="AF13" s="18"/>
      <c r="AG13" s="19"/>
      <c r="AH13" s="46"/>
      <c r="AI13" s="18"/>
      <c r="AJ13" s="20"/>
      <c r="AK13" s="21"/>
      <c r="AL13" s="19"/>
      <c r="AM13" s="19"/>
      <c r="AN13" s="19"/>
      <c r="AO13" s="19"/>
      <c r="AP13" s="19"/>
      <c r="AQ13" s="22"/>
      <c r="AR13" s="73" t="e">
        <f t="shared" si="0"/>
        <v>#DIV/0!</v>
      </c>
      <c r="AS13" s="73">
        <f t="shared" si="3"/>
        <v>0</v>
      </c>
      <c r="AT13" s="22" t="e">
        <f>(1+((U13/$O13)/10))*(U13)</f>
        <v>#DIV/0!</v>
      </c>
      <c r="AU13" s="22" t="e">
        <f>(1+((V13/$O13)/10))*(V13)</f>
        <v>#DIV/0!</v>
      </c>
      <c r="AV13" s="22" t="e">
        <f>(1+((W13/$O13)/10))*(W13)</f>
        <v>#DIV/0!</v>
      </c>
      <c r="AW13" s="22" t="e">
        <f t="shared" si="13"/>
        <v>#DIV/0!</v>
      </c>
      <c r="AX13" s="20" t="e">
        <f t="shared" si="1"/>
        <v>#DIV/0!</v>
      </c>
      <c r="AY13" s="73">
        <f t="shared" si="6"/>
        <v>0</v>
      </c>
      <c r="AZ13" s="22" t="e">
        <f t="shared" si="7"/>
        <v>#DIV/0!</v>
      </c>
      <c r="BA13" s="22" t="e">
        <f t="shared" si="8"/>
        <v>#DIV/0!</v>
      </c>
      <c r="BB13" s="22" t="e">
        <f t="shared" si="9"/>
        <v>#DIV/0!</v>
      </c>
      <c r="BC13" s="22" t="e">
        <f>(Z13-AA13)/AB13</f>
        <v>#DIV/0!</v>
      </c>
      <c r="BD13" s="20" t="e">
        <f t="shared" si="11"/>
        <v>#DIV/0!</v>
      </c>
      <c r="BE13" s="17" t="e">
        <f t="shared" si="2"/>
        <v>#DIV/0!</v>
      </c>
      <c r="BF13" s="20" t="e">
        <f t="shared" si="14"/>
        <v>#DIV/0!</v>
      </c>
      <c r="BG13" s="71"/>
    </row>
    <row r="14" spans="1:59" s="16" customFormat="1" ht="19.2" customHeight="1" x14ac:dyDescent="0.3">
      <c r="A14" s="34">
        <v>9</v>
      </c>
      <c r="B14" s="23"/>
      <c r="C14" s="37"/>
      <c r="D14" s="64"/>
      <c r="E14" s="59"/>
      <c r="F14" s="59"/>
      <c r="G14" s="59"/>
      <c r="H14" s="25"/>
      <c r="I14" s="54"/>
      <c r="J14" s="25"/>
      <c r="K14" s="25"/>
      <c r="L14" s="25"/>
      <c r="M14" s="54"/>
      <c r="N14" s="24"/>
      <c r="O14" s="25"/>
      <c r="P14" s="25"/>
      <c r="Q14" s="25"/>
      <c r="R14" s="13"/>
      <c r="S14" s="24"/>
      <c r="T14" s="26"/>
      <c r="U14" s="25"/>
      <c r="V14" s="25"/>
      <c r="W14" s="13"/>
      <c r="X14" s="24"/>
      <c r="Y14" s="26"/>
      <c r="Z14" s="25"/>
      <c r="AA14" s="25"/>
      <c r="AB14" s="13"/>
      <c r="AC14" s="24"/>
      <c r="AD14" s="25"/>
      <c r="AE14" s="13"/>
      <c r="AF14" s="24"/>
      <c r="AG14" s="25"/>
      <c r="AH14" s="47"/>
      <c r="AI14" s="24"/>
      <c r="AJ14" s="13"/>
      <c r="AK14" s="26"/>
      <c r="AL14" s="25"/>
      <c r="AM14" s="25"/>
      <c r="AN14" s="25"/>
      <c r="AO14" s="25"/>
      <c r="AP14" s="25"/>
      <c r="AQ14" s="15"/>
      <c r="AR14" s="37" t="e">
        <f t="shared" si="0"/>
        <v>#DIV/0!</v>
      </c>
      <c r="AS14" s="37">
        <f t="shared" si="3"/>
        <v>0</v>
      </c>
      <c r="AT14" s="15" t="e">
        <f t="shared" si="12"/>
        <v>#DIV/0!</v>
      </c>
      <c r="AU14" s="15" t="e">
        <f t="shared" si="4"/>
        <v>#DIV/0!</v>
      </c>
      <c r="AV14" s="15" t="e">
        <f t="shared" si="5"/>
        <v>#DIV/0!</v>
      </c>
      <c r="AW14" s="15" t="e">
        <f t="shared" si="13"/>
        <v>#DIV/0!</v>
      </c>
      <c r="AX14" s="13" t="e">
        <f t="shared" si="1"/>
        <v>#DIV/0!</v>
      </c>
      <c r="AY14" s="37">
        <f t="shared" si="6"/>
        <v>0</v>
      </c>
      <c r="AZ14" s="15" t="e">
        <f t="shared" si="7"/>
        <v>#DIV/0!</v>
      </c>
      <c r="BA14" s="15" t="e">
        <f t="shared" si="8"/>
        <v>#DIV/0!</v>
      </c>
      <c r="BB14" s="15" t="e">
        <f t="shared" si="9"/>
        <v>#DIV/0!</v>
      </c>
      <c r="BC14" s="15" t="e">
        <f t="shared" si="10"/>
        <v>#DIV/0!</v>
      </c>
      <c r="BD14" s="13" t="e">
        <f t="shared" si="11"/>
        <v>#DIV/0!</v>
      </c>
      <c r="BE14" s="23" t="e">
        <f t="shared" si="2"/>
        <v>#DIV/0!</v>
      </c>
      <c r="BF14" s="13" t="e">
        <f t="shared" si="14"/>
        <v>#DIV/0!</v>
      </c>
      <c r="BG14" s="71"/>
    </row>
    <row r="15" spans="1:59" s="16" customFormat="1" ht="19.2" customHeight="1" x14ac:dyDescent="0.3">
      <c r="A15" s="33">
        <v>10</v>
      </c>
      <c r="B15" s="17"/>
      <c r="C15" s="73"/>
      <c r="D15" s="63"/>
      <c r="E15" s="58"/>
      <c r="F15" s="58"/>
      <c r="G15" s="58"/>
      <c r="H15" s="19"/>
      <c r="I15" s="52"/>
      <c r="J15" s="19"/>
      <c r="K15" s="19"/>
      <c r="L15" s="19"/>
      <c r="M15" s="52"/>
      <c r="N15" s="18"/>
      <c r="O15" s="19"/>
      <c r="P15" s="19"/>
      <c r="Q15" s="19"/>
      <c r="R15" s="20"/>
      <c r="S15" s="18"/>
      <c r="T15" s="21"/>
      <c r="U15" s="19"/>
      <c r="V15" s="19"/>
      <c r="W15" s="20"/>
      <c r="X15" s="18"/>
      <c r="Y15" s="21"/>
      <c r="Z15" s="19"/>
      <c r="AA15" s="19"/>
      <c r="AB15" s="20"/>
      <c r="AC15" s="18"/>
      <c r="AD15" s="19"/>
      <c r="AE15" s="20"/>
      <c r="AF15" s="18"/>
      <c r="AG15" s="19"/>
      <c r="AH15" s="46"/>
      <c r="AI15" s="18"/>
      <c r="AJ15" s="20"/>
      <c r="AK15" s="21"/>
      <c r="AL15" s="19"/>
      <c r="AM15" s="19"/>
      <c r="AN15" s="19"/>
      <c r="AO15" s="19"/>
      <c r="AP15" s="19"/>
      <c r="AQ15" s="22"/>
      <c r="AR15" s="73" t="e">
        <f t="shared" si="0"/>
        <v>#DIV/0!</v>
      </c>
      <c r="AS15" s="73">
        <f t="shared" si="3"/>
        <v>0</v>
      </c>
      <c r="AT15" s="22" t="e">
        <f t="shared" si="12"/>
        <v>#DIV/0!</v>
      </c>
      <c r="AU15" s="22" t="e">
        <f t="shared" si="4"/>
        <v>#DIV/0!</v>
      </c>
      <c r="AV15" s="22" t="e">
        <f t="shared" si="5"/>
        <v>#DIV/0!</v>
      </c>
      <c r="AW15" s="22" t="e">
        <f t="shared" si="13"/>
        <v>#DIV/0!</v>
      </c>
      <c r="AX15" s="20" t="e">
        <f t="shared" si="1"/>
        <v>#DIV/0!</v>
      </c>
      <c r="AY15" s="73">
        <f t="shared" si="6"/>
        <v>0</v>
      </c>
      <c r="AZ15" s="22" t="e">
        <f t="shared" si="7"/>
        <v>#DIV/0!</v>
      </c>
      <c r="BA15" s="22" t="e">
        <f t="shared" si="8"/>
        <v>#DIV/0!</v>
      </c>
      <c r="BB15" s="22" t="e">
        <f t="shared" si="9"/>
        <v>#DIV/0!</v>
      </c>
      <c r="BC15" s="22" t="e">
        <f t="shared" si="10"/>
        <v>#DIV/0!</v>
      </c>
      <c r="BD15" s="20" t="e">
        <f t="shared" si="11"/>
        <v>#DIV/0!</v>
      </c>
      <c r="BE15" s="17" t="e">
        <f t="shared" si="2"/>
        <v>#DIV/0!</v>
      </c>
      <c r="BF15" s="20" t="e">
        <f t="shared" si="14"/>
        <v>#DIV/0!</v>
      </c>
      <c r="BG15" s="71"/>
    </row>
    <row r="16" spans="1:59" s="16" customFormat="1" ht="19.2" customHeight="1" x14ac:dyDescent="0.3">
      <c r="A16" s="34">
        <v>11</v>
      </c>
      <c r="B16" s="23"/>
      <c r="C16" s="37"/>
      <c r="D16" s="64"/>
      <c r="E16" s="59"/>
      <c r="F16" s="59"/>
      <c r="G16" s="59"/>
      <c r="H16" s="25"/>
      <c r="I16" s="54"/>
      <c r="J16" s="25"/>
      <c r="K16" s="25"/>
      <c r="L16" s="25"/>
      <c r="M16" s="54"/>
      <c r="N16" s="24"/>
      <c r="O16" s="25"/>
      <c r="P16" s="25"/>
      <c r="Q16" s="25"/>
      <c r="R16" s="13"/>
      <c r="S16" s="24"/>
      <c r="T16" s="26"/>
      <c r="U16" s="25"/>
      <c r="V16" s="25"/>
      <c r="W16" s="13"/>
      <c r="X16" s="24"/>
      <c r="Y16" s="26"/>
      <c r="Z16" s="25"/>
      <c r="AA16" s="25"/>
      <c r="AB16" s="13"/>
      <c r="AC16" s="24"/>
      <c r="AD16" s="25"/>
      <c r="AE16" s="13"/>
      <c r="AF16" s="24"/>
      <c r="AG16" s="25"/>
      <c r="AH16" s="47"/>
      <c r="AI16" s="24"/>
      <c r="AJ16" s="13"/>
      <c r="AK16" s="26"/>
      <c r="AL16" s="25"/>
      <c r="AM16" s="25"/>
      <c r="AN16" s="25"/>
      <c r="AO16" s="25"/>
      <c r="AP16" s="25"/>
      <c r="AQ16" s="15"/>
      <c r="AR16" s="37" t="e">
        <f t="shared" si="0"/>
        <v>#DIV/0!</v>
      </c>
      <c r="AS16" s="37">
        <f t="shared" si="3"/>
        <v>0</v>
      </c>
      <c r="AT16" s="15" t="e">
        <f>(1+((U16/$O16)/10))*(U16)</f>
        <v>#DIV/0!</v>
      </c>
      <c r="AU16" s="15" t="e">
        <f t="shared" si="4"/>
        <v>#DIV/0!</v>
      </c>
      <c r="AV16" s="15" t="e">
        <f t="shared" si="5"/>
        <v>#DIV/0!</v>
      </c>
      <c r="AW16" s="15" t="e">
        <f t="shared" si="13"/>
        <v>#DIV/0!</v>
      </c>
      <c r="AX16" s="13" t="e">
        <f t="shared" si="1"/>
        <v>#DIV/0!</v>
      </c>
      <c r="AY16" s="37">
        <f t="shared" si="6"/>
        <v>0</v>
      </c>
      <c r="AZ16" s="15" t="e">
        <f t="shared" si="7"/>
        <v>#DIV/0!</v>
      </c>
      <c r="BA16" s="15" t="e">
        <f t="shared" si="8"/>
        <v>#DIV/0!</v>
      </c>
      <c r="BB16" s="15" t="e">
        <f t="shared" si="9"/>
        <v>#DIV/0!</v>
      </c>
      <c r="BC16" s="15" t="e">
        <f t="shared" si="10"/>
        <v>#DIV/0!</v>
      </c>
      <c r="BD16" s="13" t="e">
        <f t="shared" si="11"/>
        <v>#DIV/0!</v>
      </c>
      <c r="BE16" s="23" t="e">
        <f t="shared" si="2"/>
        <v>#DIV/0!</v>
      </c>
      <c r="BF16" s="13" t="e">
        <f t="shared" si="14"/>
        <v>#DIV/0!</v>
      </c>
      <c r="BG16" s="71"/>
    </row>
    <row r="17" spans="1:59" s="16" customFormat="1" ht="19.2" customHeight="1" x14ac:dyDescent="0.3">
      <c r="A17" s="33">
        <v>12</v>
      </c>
      <c r="B17" s="17"/>
      <c r="C17" s="73"/>
      <c r="D17" s="63"/>
      <c r="E17" s="58"/>
      <c r="F17" s="58"/>
      <c r="G17" s="58"/>
      <c r="H17" s="19"/>
      <c r="I17" s="52"/>
      <c r="J17" s="19"/>
      <c r="K17" s="19"/>
      <c r="L17" s="19"/>
      <c r="M17" s="52"/>
      <c r="N17" s="18"/>
      <c r="O17" s="19"/>
      <c r="P17" s="19"/>
      <c r="Q17" s="19"/>
      <c r="R17" s="20"/>
      <c r="S17" s="18"/>
      <c r="T17" s="21"/>
      <c r="U17" s="19"/>
      <c r="V17" s="19"/>
      <c r="W17" s="20"/>
      <c r="X17" s="18"/>
      <c r="Y17" s="21"/>
      <c r="Z17" s="19"/>
      <c r="AA17" s="19"/>
      <c r="AB17" s="20"/>
      <c r="AC17" s="18"/>
      <c r="AD17" s="19"/>
      <c r="AE17" s="20"/>
      <c r="AF17" s="18"/>
      <c r="AG17" s="19"/>
      <c r="AH17" s="46"/>
      <c r="AI17" s="18"/>
      <c r="AJ17" s="20"/>
      <c r="AK17" s="21"/>
      <c r="AL17" s="19"/>
      <c r="AM17" s="19"/>
      <c r="AN17" s="19"/>
      <c r="AO17" s="19"/>
      <c r="AP17" s="19"/>
      <c r="AQ17" s="22"/>
      <c r="AR17" s="73" t="e">
        <f t="shared" si="0"/>
        <v>#DIV/0!</v>
      </c>
      <c r="AS17" s="73">
        <f t="shared" si="3"/>
        <v>0</v>
      </c>
      <c r="AT17" s="22" t="e">
        <f t="shared" si="12"/>
        <v>#DIV/0!</v>
      </c>
      <c r="AU17" s="22" t="e">
        <f t="shared" si="4"/>
        <v>#DIV/0!</v>
      </c>
      <c r="AV17" s="22" t="e">
        <f t="shared" si="5"/>
        <v>#DIV/0!</v>
      </c>
      <c r="AW17" s="22" t="e">
        <f t="shared" si="13"/>
        <v>#DIV/0!</v>
      </c>
      <c r="AX17" s="20" t="e">
        <f t="shared" si="1"/>
        <v>#DIV/0!</v>
      </c>
      <c r="AY17" s="73">
        <f t="shared" si="6"/>
        <v>0</v>
      </c>
      <c r="AZ17" s="22" t="e">
        <f t="shared" si="7"/>
        <v>#DIV/0!</v>
      </c>
      <c r="BA17" s="22" t="e">
        <f t="shared" si="8"/>
        <v>#DIV/0!</v>
      </c>
      <c r="BB17" s="22" t="e">
        <f t="shared" si="9"/>
        <v>#DIV/0!</v>
      </c>
      <c r="BC17" s="22" t="e">
        <f t="shared" si="10"/>
        <v>#DIV/0!</v>
      </c>
      <c r="BD17" s="20" t="e">
        <f t="shared" si="11"/>
        <v>#DIV/0!</v>
      </c>
      <c r="BE17" s="17" t="e">
        <f t="shared" si="2"/>
        <v>#DIV/0!</v>
      </c>
      <c r="BF17" s="20" t="e">
        <f t="shared" si="14"/>
        <v>#DIV/0!</v>
      </c>
      <c r="BG17" s="71"/>
    </row>
    <row r="18" spans="1:59" s="16" customFormat="1" ht="19.2" customHeight="1" x14ac:dyDescent="0.3">
      <c r="A18" s="34">
        <v>13</v>
      </c>
      <c r="B18" s="23"/>
      <c r="C18" s="37"/>
      <c r="D18" s="64"/>
      <c r="E18" s="59"/>
      <c r="F18" s="59"/>
      <c r="G18" s="59"/>
      <c r="H18" s="25"/>
      <c r="I18" s="54"/>
      <c r="J18" s="25"/>
      <c r="K18" s="25"/>
      <c r="L18" s="25"/>
      <c r="M18" s="54"/>
      <c r="N18" s="24"/>
      <c r="O18" s="26"/>
      <c r="P18" s="25"/>
      <c r="Q18" s="25"/>
      <c r="R18" s="13"/>
      <c r="S18" s="24"/>
      <c r="T18" s="26"/>
      <c r="U18" s="25"/>
      <c r="V18" s="25"/>
      <c r="W18" s="13"/>
      <c r="X18" s="24"/>
      <c r="Y18" s="26"/>
      <c r="Z18" s="25"/>
      <c r="AA18" s="25"/>
      <c r="AB18" s="13"/>
      <c r="AC18" s="24"/>
      <c r="AD18" s="25"/>
      <c r="AE18" s="13"/>
      <c r="AF18" s="24"/>
      <c r="AG18" s="25"/>
      <c r="AH18" s="47"/>
      <c r="AI18" s="24"/>
      <c r="AJ18" s="13"/>
      <c r="AK18" s="26"/>
      <c r="AL18" s="25"/>
      <c r="AM18" s="25"/>
      <c r="AN18" s="25"/>
      <c r="AO18" s="25"/>
      <c r="AP18" s="25"/>
      <c r="AQ18" s="15"/>
      <c r="AR18" s="37" t="e">
        <f t="shared" si="0"/>
        <v>#DIV/0!</v>
      </c>
      <c r="AS18" s="37">
        <f t="shared" si="3"/>
        <v>0</v>
      </c>
      <c r="AT18" s="15" t="e">
        <f t="shared" si="12"/>
        <v>#DIV/0!</v>
      </c>
      <c r="AU18" s="15" t="e">
        <f t="shared" si="4"/>
        <v>#DIV/0!</v>
      </c>
      <c r="AV18" s="15" t="e">
        <f t="shared" si="5"/>
        <v>#DIV/0!</v>
      </c>
      <c r="AW18" s="15" t="e">
        <f t="shared" si="13"/>
        <v>#DIV/0!</v>
      </c>
      <c r="AX18" s="13" t="e">
        <f t="shared" si="1"/>
        <v>#DIV/0!</v>
      </c>
      <c r="AY18" s="37">
        <f t="shared" si="6"/>
        <v>0</v>
      </c>
      <c r="AZ18" s="15" t="e">
        <f t="shared" si="7"/>
        <v>#DIV/0!</v>
      </c>
      <c r="BA18" s="15" t="e">
        <f t="shared" si="8"/>
        <v>#DIV/0!</v>
      </c>
      <c r="BB18" s="15" t="e">
        <f t="shared" si="9"/>
        <v>#DIV/0!</v>
      </c>
      <c r="BC18" s="15" t="e">
        <f t="shared" si="10"/>
        <v>#DIV/0!</v>
      </c>
      <c r="BD18" s="13" t="e">
        <f t="shared" si="11"/>
        <v>#DIV/0!</v>
      </c>
      <c r="BE18" s="23" t="e">
        <f t="shared" si="2"/>
        <v>#DIV/0!</v>
      </c>
      <c r="BF18" s="13" t="e">
        <f t="shared" si="14"/>
        <v>#DIV/0!</v>
      </c>
      <c r="BG18" s="71"/>
    </row>
    <row r="19" spans="1:59" s="16" customFormat="1" ht="19.2" customHeight="1" x14ac:dyDescent="0.3">
      <c r="A19" s="33">
        <v>14</v>
      </c>
      <c r="B19" s="17"/>
      <c r="C19" s="73"/>
      <c r="D19" s="63"/>
      <c r="E19" s="58"/>
      <c r="F19" s="58"/>
      <c r="G19" s="58"/>
      <c r="H19" s="19"/>
      <c r="I19" s="52"/>
      <c r="J19" s="19"/>
      <c r="K19" s="21"/>
      <c r="L19" s="21"/>
      <c r="M19" s="52"/>
      <c r="N19" s="18"/>
      <c r="O19" s="19"/>
      <c r="P19" s="19"/>
      <c r="Q19" s="19"/>
      <c r="R19" s="20"/>
      <c r="S19" s="18"/>
      <c r="T19" s="21"/>
      <c r="U19" s="19"/>
      <c r="V19" s="21"/>
      <c r="W19" s="20"/>
      <c r="X19" s="18"/>
      <c r="Y19" s="21"/>
      <c r="Z19" s="19"/>
      <c r="AA19" s="19"/>
      <c r="AB19" s="20"/>
      <c r="AC19" s="18"/>
      <c r="AD19" s="21"/>
      <c r="AE19" s="20"/>
      <c r="AF19" s="18"/>
      <c r="AG19" s="19"/>
      <c r="AH19" s="46"/>
      <c r="AI19" s="18"/>
      <c r="AJ19" s="20"/>
      <c r="AK19" s="21"/>
      <c r="AL19" s="19"/>
      <c r="AM19" s="21"/>
      <c r="AN19" s="19"/>
      <c r="AO19" s="19"/>
      <c r="AP19" s="19"/>
      <c r="AQ19" s="20"/>
      <c r="AR19" s="22" t="e">
        <f t="shared" si="0"/>
        <v>#DIV/0!</v>
      </c>
      <c r="AS19" s="73">
        <f t="shared" si="3"/>
        <v>0</v>
      </c>
      <c r="AT19" s="22" t="e">
        <f t="shared" si="12"/>
        <v>#DIV/0!</v>
      </c>
      <c r="AU19" s="22" t="e">
        <f t="shared" si="4"/>
        <v>#DIV/0!</v>
      </c>
      <c r="AV19" s="22" t="e">
        <f t="shared" si="5"/>
        <v>#DIV/0!</v>
      </c>
      <c r="AW19" s="22" t="e">
        <f t="shared" si="13"/>
        <v>#DIV/0!</v>
      </c>
      <c r="AX19" s="20" t="e">
        <f t="shared" si="1"/>
        <v>#DIV/0!</v>
      </c>
      <c r="AY19" s="73">
        <f t="shared" si="6"/>
        <v>0</v>
      </c>
      <c r="AZ19" s="22" t="e">
        <f t="shared" si="7"/>
        <v>#DIV/0!</v>
      </c>
      <c r="BA19" s="22" t="e">
        <f t="shared" si="8"/>
        <v>#DIV/0!</v>
      </c>
      <c r="BB19" s="22" t="e">
        <f t="shared" si="9"/>
        <v>#DIV/0!</v>
      </c>
      <c r="BC19" s="22" t="e">
        <f t="shared" si="10"/>
        <v>#DIV/0!</v>
      </c>
      <c r="BD19" s="20" t="e">
        <f t="shared" si="11"/>
        <v>#DIV/0!</v>
      </c>
      <c r="BE19" s="17" t="e">
        <f t="shared" si="2"/>
        <v>#DIV/0!</v>
      </c>
      <c r="BF19" s="20" t="e">
        <f t="shared" si="14"/>
        <v>#DIV/0!</v>
      </c>
      <c r="BG19" s="71"/>
    </row>
    <row r="20" spans="1:59" s="16" customFormat="1" ht="18.600000000000001" customHeight="1" x14ac:dyDescent="0.3">
      <c r="A20" s="34">
        <v>15</v>
      </c>
      <c r="B20" s="37"/>
      <c r="C20" s="37"/>
      <c r="D20" s="64"/>
      <c r="E20" s="59"/>
      <c r="F20" s="59"/>
      <c r="G20" s="59"/>
      <c r="H20" s="25"/>
      <c r="I20" s="54"/>
      <c r="J20" s="25"/>
      <c r="K20" s="25"/>
      <c r="L20" s="25"/>
      <c r="M20" s="54"/>
      <c r="N20" s="24"/>
      <c r="O20" s="25"/>
      <c r="P20" s="25"/>
      <c r="Q20" s="25"/>
      <c r="R20" s="13"/>
      <c r="S20" s="24"/>
      <c r="T20" s="26"/>
      <c r="U20" s="25"/>
      <c r="V20" s="25"/>
      <c r="W20" s="13"/>
      <c r="X20" s="24"/>
      <c r="Y20" s="26"/>
      <c r="Z20" s="25"/>
      <c r="AA20" s="25"/>
      <c r="AB20" s="13"/>
      <c r="AC20" s="24"/>
      <c r="AD20" s="25"/>
      <c r="AE20" s="13"/>
      <c r="AF20" s="24"/>
      <c r="AG20" s="25"/>
      <c r="AH20" s="47"/>
      <c r="AI20" s="24"/>
      <c r="AJ20" s="13"/>
      <c r="AK20" s="26"/>
      <c r="AL20" s="25"/>
      <c r="AM20" s="25"/>
      <c r="AN20" s="25"/>
      <c r="AO20" s="25"/>
      <c r="AP20" s="25"/>
      <c r="AQ20" s="13"/>
      <c r="AR20" s="15" t="e">
        <f t="shared" si="0"/>
        <v>#DIV/0!</v>
      </c>
      <c r="AS20" s="37">
        <f t="shared" si="3"/>
        <v>0</v>
      </c>
      <c r="AT20" s="15" t="e">
        <f t="shared" si="12"/>
        <v>#DIV/0!</v>
      </c>
      <c r="AU20" s="15" t="e">
        <f t="shared" si="4"/>
        <v>#DIV/0!</v>
      </c>
      <c r="AV20" s="15" t="e">
        <f t="shared" si="5"/>
        <v>#DIV/0!</v>
      </c>
      <c r="AW20" s="15" t="e">
        <f t="shared" si="13"/>
        <v>#DIV/0!</v>
      </c>
      <c r="AX20" s="13" t="e">
        <f t="shared" si="1"/>
        <v>#DIV/0!</v>
      </c>
      <c r="AY20" s="37">
        <f t="shared" si="6"/>
        <v>0</v>
      </c>
      <c r="AZ20" s="15" t="e">
        <f t="shared" si="7"/>
        <v>#DIV/0!</v>
      </c>
      <c r="BA20" s="15" t="e">
        <f t="shared" si="8"/>
        <v>#DIV/0!</v>
      </c>
      <c r="BB20" s="15" t="e">
        <f t="shared" si="9"/>
        <v>#DIV/0!</v>
      </c>
      <c r="BC20" s="15" t="e">
        <f t="shared" si="10"/>
        <v>#DIV/0!</v>
      </c>
      <c r="BD20" s="13" t="e">
        <f t="shared" si="11"/>
        <v>#DIV/0!</v>
      </c>
      <c r="BE20" s="23" t="e">
        <f t="shared" si="2"/>
        <v>#DIV/0!</v>
      </c>
      <c r="BF20" s="13" t="e">
        <f t="shared" si="14"/>
        <v>#DIV/0!</v>
      </c>
      <c r="BG20" s="71"/>
    </row>
    <row r="21" spans="1:59" ht="16.95" customHeight="1" x14ac:dyDescent="0.3">
      <c r="A21" s="33">
        <v>16</v>
      </c>
      <c r="B21" s="38"/>
      <c r="C21" s="38"/>
      <c r="D21" s="65"/>
      <c r="E21" s="60"/>
      <c r="F21" s="60"/>
      <c r="G21" s="60"/>
      <c r="H21" s="43"/>
      <c r="I21" s="55"/>
      <c r="J21" s="43"/>
      <c r="K21" s="43"/>
      <c r="L21" s="43"/>
      <c r="M21" s="55"/>
      <c r="N21" s="31"/>
      <c r="O21" s="43"/>
      <c r="P21" s="43"/>
      <c r="Q21" s="43"/>
      <c r="R21" s="40"/>
      <c r="S21" s="31"/>
      <c r="T21" s="48"/>
      <c r="U21" s="43"/>
      <c r="V21" s="43"/>
      <c r="W21" s="40"/>
      <c r="X21" s="31"/>
      <c r="Y21" s="48"/>
      <c r="Z21" s="43"/>
      <c r="AA21" s="43"/>
      <c r="AB21" s="40"/>
      <c r="AC21" s="31"/>
      <c r="AD21" s="43"/>
      <c r="AE21" s="40"/>
      <c r="AF21" s="31"/>
      <c r="AG21" s="43"/>
      <c r="AH21" s="50"/>
      <c r="AI21" s="31"/>
      <c r="AJ21" s="40"/>
      <c r="AK21" s="48"/>
      <c r="AL21" s="43"/>
      <c r="AM21" s="43"/>
      <c r="AN21" s="43"/>
      <c r="AO21" s="43"/>
      <c r="AP21" s="43"/>
      <c r="AQ21" s="40"/>
      <c r="AR21" s="77" t="e">
        <f t="shared" si="0"/>
        <v>#DIV/0!</v>
      </c>
      <c r="AS21" s="73">
        <f t="shared" si="3"/>
        <v>0</v>
      </c>
      <c r="AT21" s="77" t="e">
        <f t="shared" si="12"/>
        <v>#DIV/0!</v>
      </c>
      <c r="AU21" s="77" t="e">
        <f t="shared" si="4"/>
        <v>#DIV/0!</v>
      </c>
      <c r="AV21" s="77" t="e">
        <f t="shared" si="5"/>
        <v>#DIV/0!</v>
      </c>
      <c r="AW21" s="77" t="e">
        <f t="shared" si="13"/>
        <v>#DIV/0!</v>
      </c>
      <c r="AX21" s="20" t="e">
        <f t="shared" si="1"/>
        <v>#DIV/0!</v>
      </c>
      <c r="AY21" s="73">
        <f t="shared" si="6"/>
        <v>0</v>
      </c>
      <c r="AZ21" s="22" t="e">
        <f t="shared" si="7"/>
        <v>#DIV/0!</v>
      </c>
      <c r="BA21" s="22" t="e">
        <f t="shared" si="8"/>
        <v>#DIV/0!</v>
      </c>
      <c r="BB21" s="22" t="e">
        <f t="shared" si="9"/>
        <v>#DIV/0!</v>
      </c>
      <c r="BC21" s="22" t="e">
        <f t="shared" si="10"/>
        <v>#DIV/0!</v>
      </c>
      <c r="BD21" s="20" t="e">
        <f t="shared" si="11"/>
        <v>#DIV/0!</v>
      </c>
      <c r="BE21" s="17" t="e">
        <f t="shared" si="2"/>
        <v>#DIV/0!</v>
      </c>
      <c r="BF21" s="40" t="e">
        <f t="shared" si="14"/>
        <v>#DIV/0!</v>
      </c>
      <c r="BG21" s="70"/>
    </row>
    <row r="22" spans="1:59" ht="16.95" customHeight="1" x14ac:dyDescent="0.3">
      <c r="A22" s="34">
        <v>17</v>
      </c>
      <c r="B22" s="23"/>
      <c r="C22" s="37"/>
      <c r="D22" s="64"/>
      <c r="E22" s="59"/>
      <c r="F22" s="59"/>
      <c r="G22" s="59"/>
      <c r="H22" s="25"/>
      <c r="I22" s="54"/>
      <c r="J22" s="25"/>
      <c r="K22" s="25"/>
      <c r="L22" s="25"/>
      <c r="M22" s="54"/>
      <c r="N22" s="24"/>
      <c r="O22" s="25"/>
      <c r="P22" s="25"/>
      <c r="Q22" s="25"/>
      <c r="R22" s="13"/>
      <c r="S22" s="24"/>
      <c r="T22" s="26"/>
      <c r="U22" s="25"/>
      <c r="V22" s="25"/>
      <c r="W22" s="13"/>
      <c r="X22" s="24"/>
      <c r="Y22" s="26"/>
      <c r="Z22" s="25"/>
      <c r="AA22" s="25"/>
      <c r="AB22" s="13"/>
      <c r="AC22" s="24"/>
      <c r="AD22" s="25"/>
      <c r="AE22" s="13"/>
      <c r="AF22" s="24"/>
      <c r="AG22" s="25"/>
      <c r="AH22" s="47"/>
      <c r="AI22" s="24"/>
      <c r="AJ22" s="13"/>
      <c r="AK22" s="26"/>
      <c r="AL22" s="25"/>
      <c r="AM22" s="25"/>
      <c r="AN22" s="25"/>
      <c r="AO22" s="25"/>
      <c r="AP22" s="25"/>
      <c r="AQ22" s="13"/>
      <c r="AR22" s="15" t="e">
        <f t="shared" si="0"/>
        <v>#DIV/0!</v>
      </c>
      <c r="AS22" s="37">
        <f t="shared" si="3"/>
        <v>0</v>
      </c>
      <c r="AT22" s="15" t="e">
        <f t="shared" si="12"/>
        <v>#DIV/0!</v>
      </c>
      <c r="AU22" s="15" t="e">
        <f t="shared" si="4"/>
        <v>#DIV/0!</v>
      </c>
      <c r="AV22" s="15" t="e">
        <f t="shared" si="5"/>
        <v>#DIV/0!</v>
      </c>
      <c r="AW22" s="15" t="e">
        <f t="shared" si="13"/>
        <v>#DIV/0!</v>
      </c>
      <c r="AX22" s="13" t="e">
        <f t="shared" si="1"/>
        <v>#DIV/0!</v>
      </c>
      <c r="AY22" s="37">
        <f t="shared" si="6"/>
        <v>0</v>
      </c>
      <c r="AZ22" s="15" t="e">
        <f t="shared" si="7"/>
        <v>#DIV/0!</v>
      </c>
      <c r="BA22" s="15" t="e">
        <f t="shared" si="8"/>
        <v>#DIV/0!</v>
      </c>
      <c r="BB22" s="15" t="e">
        <f t="shared" si="9"/>
        <v>#DIV/0!</v>
      </c>
      <c r="BC22" s="15" t="e">
        <f t="shared" si="10"/>
        <v>#DIV/0!</v>
      </c>
      <c r="BD22" s="13" t="e">
        <f t="shared" si="11"/>
        <v>#DIV/0!</v>
      </c>
      <c r="BE22" s="23" t="e">
        <f t="shared" si="2"/>
        <v>#DIV/0!</v>
      </c>
      <c r="BF22" s="13" t="e">
        <f t="shared" si="14"/>
        <v>#DIV/0!</v>
      </c>
      <c r="BG22" s="70"/>
    </row>
    <row r="23" spans="1:59" ht="16.95" customHeight="1" x14ac:dyDescent="0.3">
      <c r="A23" s="33">
        <v>18</v>
      </c>
      <c r="B23" s="36"/>
      <c r="C23" s="38"/>
      <c r="D23" s="65"/>
      <c r="E23" s="60"/>
      <c r="F23" s="60"/>
      <c r="G23" s="60"/>
      <c r="H23" s="43"/>
      <c r="I23" s="55"/>
      <c r="J23" s="43"/>
      <c r="K23" s="43"/>
      <c r="L23" s="43"/>
      <c r="M23" s="55"/>
      <c r="N23" s="31"/>
      <c r="O23" s="43"/>
      <c r="P23" s="43"/>
      <c r="Q23" s="43"/>
      <c r="R23" s="40"/>
      <c r="S23" s="31"/>
      <c r="T23" s="48"/>
      <c r="U23" s="43"/>
      <c r="V23" s="43"/>
      <c r="W23" s="40"/>
      <c r="X23" s="31"/>
      <c r="Y23" s="48"/>
      <c r="Z23" s="43"/>
      <c r="AA23" s="43"/>
      <c r="AB23" s="40"/>
      <c r="AC23" s="31"/>
      <c r="AD23" s="43"/>
      <c r="AE23" s="40"/>
      <c r="AF23" s="31"/>
      <c r="AG23" s="43"/>
      <c r="AH23" s="50"/>
      <c r="AI23" s="31"/>
      <c r="AJ23" s="40"/>
      <c r="AK23" s="48"/>
      <c r="AL23" s="43"/>
      <c r="AM23" s="43"/>
      <c r="AN23" s="43"/>
      <c r="AO23" s="43"/>
      <c r="AP23" s="43"/>
      <c r="AQ23" s="40"/>
      <c r="AR23" s="77" t="e">
        <f t="shared" si="0"/>
        <v>#DIV/0!</v>
      </c>
      <c r="AS23" s="73">
        <f t="shared" si="3"/>
        <v>0</v>
      </c>
      <c r="AT23" s="77" t="e">
        <f t="shared" si="12"/>
        <v>#DIV/0!</v>
      </c>
      <c r="AU23" s="77" t="e">
        <f t="shared" si="4"/>
        <v>#DIV/0!</v>
      </c>
      <c r="AV23" s="77" t="e">
        <f t="shared" si="5"/>
        <v>#DIV/0!</v>
      </c>
      <c r="AW23" s="77" t="e">
        <f t="shared" si="13"/>
        <v>#DIV/0!</v>
      </c>
      <c r="AX23" s="20" t="e">
        <f t="shared" si="1"/>
        <v>#DIV/0!</v>
      </c>
      <c r="AY23" s="73">
        <f t="shared" si="6"/>
        <v>0</v>
      </c>
      <c r="AZ23" s="22" t="e">
        <f t="shared" si="7"/>
        <v>#DIV/0!</v>
      </c>
      <c r="BA23" s="22" t="e">
        <f t="shared" si="8"/>
        <v>#DIV/0!</v>
      </c>
      <c r="BB23" s="22" t="e">
        <f t="shared" si="9"/>
        <v>#DIV/0!</v>
      </c>
      <c r="BC23" s="22" t="e">
        <f t="shared" si="10"/>
        <v>#DIV/0!</v>
      </c>
      <c r="BD23" s="20" t="e">
        <f t="shared" si="11"/>
        <v>#DIV/0!</v>
      </c>
      <c r="BE23" s="17" t="e">
        <f t="shared" si="2"/>
        <v>#DIV/0!</v>
      </c>
      <c r="BF23" s="40" t="e">
        <f t="shared" si="14"/>
        <v>#DIV/0!</v>
      </c>
      <c r="BG23" s="70"/>
    </row>
    <row r="24" spans="1:59" ht="16.95" customHeight="1" x14ac:dyDescent="0.3">
      <c r="A24" s="34">
        <v>19</v>
      </c>
      <c r="B24" s="23"/>
      <c r="C24" s="37"/>
      <c r="D24" s="64"/>
      <c r="E24" s="59"/>
      <c r="F24" s="59"/>
      <c r="G24" s="59"/>
      <c r="H24" s="25"/>
      <c r="I24" s="54"/>
      <c r="J24" s="25"/>
      <c r="K24" s="25"/>
      <c r="L24" s="25"/>
      <c r="M24" s="54"/>
      <c r="N24" s="24"/>
      <c r="O24" s="25"/>
      <c r="P24" s="25"/>
      <c r="Q24" s="25"/>
      <c r="R24" s="13"/>
      <c r="S24" s="24"/>
      <c r="T24" s="26"/>
      <c r="U24" s="25"/>
      <c r="V24" s="25"/>
      <c r="W24" s="13"/>
      <c r="X24" s="24"/>
      <c r="Y24" s="26"/>
      <c r="Z24" s="25"/>
      <c r="AA24" s="25"/>
      <c r="AB24" s="13"/>
      <c r="AC24" s="24"/>
      <c r="AD24" s="25"/>
      <c r="AE24" s="13"/>
      <c r="AF24" s="24"/>
      <c r="AG24" s="25"/>
      <c r="AH24" s="47"/>
      <c r="AI24" s="24"/>
      <c r="AJ24" s="13"/>
      <c r="AK24" s="26"/>
      <c r="AL24" s="25"/>
      <c r="AM24" s="25"/>
      <c r="AN24" s="25"/>
      <c r="AO24" s="25"/>
      <c r="AP24" s="25"/>
      <c r="AQ24" s="13"/>
      <c r="AR24" s="15" t="e">
        <f t="shared" si="0"/>
        <v>#DIV/0!</v>
      </c>
      <c r="AS24" s="37">
        <f t="shared" si="3"/>
        <v>0</v>
      </c>
      <c r="AT24" s="15" t="e">
        <f t="shared" si="12"/>
        <v>#DIV/0!</v>
      </c>
      <c r="AU24" s="15" t="e">
        <f t="shared" si="4"/>
        <v>#DIV/0!</v>
      </c>
      <c r="AV24" s="15" t="e">
        <f t="shared" si="5"/>
        <v>#DIV/0!</v>
      </c>
      <c r="AW24" s="15" t="e">
        <f t="shared" si="13"/>
        <v>#DIV/0!</v>
      </c>
      <c r="AX24" s="13" t="e">
        <f t="shared" si="1"/>
        <v>#DIV/0!</v>
      </c>
      <c r="AY24" s="37">
        <f t="shared" si="6"/>
        <v>0</v>
      </c>
      <c r="AZ24" s="15" t="e">
        <f t="shared" si="7"/>
        <v>#DIV/0!</v>
      </c>
      <c r="BA24" s="15" t="e">
        <f t="shared" si="8"/>
        <v>#DIV/0!</v>
      </c>
      <c r="BB24" s="15" t="e">
        <f t="shared" si="9"/>
        <v>#DIV/0!</v>
      </c>
      <c r="BC24" s="15" t="e">
        <f t="shared" si="10"/>
        <v>#DIV/0!</v>
      </c>
      <c r="BD24" s="13" t="e">
        <f t="shared" si="11"/>
        <v>#DIV/0!</v>
      </c>
      <c r="BE24" s="23" t="e">
        <f t="shared" si="2"/>
        <v>#DIV/0!</v>
      </c>
      <c r="BF24" s="13" t="e">
        <f t="shared" si="14"/>
        <v>#DIV/0!</v>
      </c>
      <c r="BG24" s="70"/>
    </row>
    <row r="25" spans="1:59" ht="16.95" customHeight="1" x14ac:dyDescent="0.3">
      <c r="A25" s="33">
        <v>20</v>
      </c>
      <c r="B25" s="36"/>
      <c r="C25" s="38"/>
      <c r="D25" s="65"/>
      <c r="E25" s="60"/>
      <c r="F25" s="60"/>
      <c r="G25" s="60"/>
      <c r="H25" s="43"/>
      <c r="I25" s="55"/>
      <c r="J25" s="43"/>
      <c r="K25" s="43"/>
      <c r="L25" s="43"/>
      <c r="M25" s="55"/>
      <c r="N25" s="31"/>
      <c r="O25" s="43"/>
      <c r="P25" s="43"/>
      <c r="Q25" s="43"/>
      <c r="R25" s="40"/>
      <c r="S25" s="31"/>
      <c r="T25" s="48"/>
      <c r="U25" s="43"/>
      <c r="V25" s="43"/>
      <c r="W25" s="40"/>
      <c r="X25" s="31"/>
      <c r="Y25" s="48"/>
      <c r="Z25" s="43"/>
      <c r="AA25" s="43"/>
      <c r="AB25" s="40"/>
      <c r="AC25" s="31"/>
      <c r="AD25" s="43"/>
      <c r="AE25" s="40"/>
      <c r="AF25" s="31"/>
      <c r="AG25" s="43"/>
      <c r="AH25" s="50"/>
      <c r="AI25" s="31"/>
      <c r="AJ25" s="40"/>
      <c r="AK25" s="48"/>
      <c r="AL25" s="43"/>
      <c r="AM25" s="43"/>
      <c r="AN25" s="43"/>
      <c r="AO25" s="43"/>
      <c r="AP25" s="43"/>
      <c r="AQ25" s="40"/>
      <c r="AR25" s="77" t="e">
        <f t="shared" si="0"/>
        <v>#DIV/0!</v>
      </c>
      <c r="AS25" s="73">
        <f t="shared" si="3"/>
        <v>0</v>
      </c>
      <c r="AT25" s="77" t="e">
        <f t="shared" si="12"/>
        <v>#DIV/0!</v>
      </c>
      <c r="AU25" s="77" t="e">
        <f t="shared" si="4"/>
        <v>#DIV/0!</v>
      </c>
      <c r="AV25" s="77" t="e">
        <f t="shared" si="5"/>
        <v>#DIV/0!</v>
      </c>
      <c r="AW25" s="77" t="e">
        <f t="shared" si="13"/>
        <v>#DIV/0!</v>
      </c>
      <c r="AX25" s="20" t="e">
        <f t="shared" si="1"/>
        <v>#DIV/0!</v>
      </c>
      <c r="AY25" s="73">
        <f t="shared" si="6"/>
        <v>0</v>
      </c>
      <c r="AZ25" s="22" t="e">
        <f t="shared" si="7"/>
        <v>#DIV/0!</v>
      </c>
      <c r="BA25" s="22" t="e">
        <f t="shared" si="8"/>
        <v>#DIV/0!</v>
      </c>
      <c r="BB25" s="22" t="e">
        <f t="shared" si="9"/>
        <v>#DIV/0!</v>
      </c>
      <c r="BC25" s="22" t="e">
        <f t="shared" si="10"/>
        <v>#DIV/0!</v>
      </c>
      <c r="BD25" s="20" t="e">
        <f t="shared" si="11"/>
        <v>#DIV/0!</v>
      </c>
      <c r="BE25" s="17" t="e">
        <f t="shared" si="2"/>
        <v>#DIV/0!</v>
      </c>
      <c r="BF25" s="40" t="e">
        <f t="shared" si="14"/>
        <v>#DIV/0!</v>
      </c>
      <c r="BG25" s="70"/>
    </row>
    <row r="26" spans="1:59" ht="18" x14ac:dyDescent="0.3">
      <c r="A26" s="34">
        <v>21</v>
      </c>
      <c r="B26" s="23"/>
      <c r="C26" s="37"/>
      <c r="D26" s="64"/>
      <c r="E26" s="59"/>
      <c r="F26" s="59"/>
      <c r="G26" s="59"/>
      <c r="H26" s="25"/>
      <c r="I26" s="54"/>
      <c r="J26" s="25"/>
      <c r="K26" s="25"/>
      <c r="L26" s="25"/>
      <c r="M26" s="54"/>
      <c r="N26" s="24"/>
      <c r="O26" s="25"/>
      <c r="P26" s="25"/>
      <c r="Q26" s="25"/>
      <c r="R26" s="13"/>
      <c r="S26" s="24"/>
      <c r="T26" s="26"/>
      <c r="U26" s="25"/>
      <c r="V26" s="25"/>
      <c r="W26" s="13"/>
      <c r="X26" s="24"/>
      <c r="Y26" s="26"/>
      <c r="Z26" s="25"/>
      <c r="AA26" s="25"/>
      <c r="AB26" s="13"/>
      <c r="AC26" s="24"/>
      <c r="AD26" s="25"/>
      <c r="AE26" s="13"/>
      <c r="AF26" s="24"/>
      <c r="AG26" s="25"/>
      <c r="AH26" s="47"/>
      <c r="AI26" s="24"/>
      <c r="AJ26" s="13"/>
      <c r="AK26" s="26"/>
      <c r="AL26" s="25"/>
      <c r="AM26" s="25"/>
      <c r="AN26" s="25"/>
      <c r="AO26" s="25"/>
      <c r="AP26" s="25"/>
      <c r="AQ26" s="13"/>
      <c r="AR26" s="15" t="e">
        <f t="shared" si="0"/>
        <v>#DIV/0!</v>
      </c>
      <c r="AS26" s="37">
        <f t="shared" si="3"/>
        <v>0</v>
      </c>
      <c r="AT26" s="15" t="e">
        <f t="shared" si="12"/>
        <v>#DIV/0!</v>
      </c>
      <c r="AU26" s="15" t="e">
        <f t="shared" si="4"/>
        <v>#DIV/0!</v>
      </c>
      <c r="AV26" s="15" t="e">
        <f t="shared" si="5"/>
        <v>#DIV/0!</v>
      </c>
      <c r="AW26" s="15" t="e">
        <f t="shared" si="13"/>
        <v>#DIV/0!</v>
      </c>
      <c r="AX26" s="13" t="e">
        <f t="shared" si="1"/>
        <v>#DIV/0!</v>
      </c>
      <c r="AY26" s="37">
        <f t="shared" si="6"/>
        <v>0</v>
      </c>
      <c r="AZ26" s="15" t="e">
        <f t="shared" si="7"/>
        <v>#DIV/0!</v>
      </c>
      <c r="BA26" s="15" t="e">
        <f t="shared" si="8"/>
        <v>#DIV/0!</v>
      </c>
      <c r="BB26" s="15" t="e">
        <f t="shared" si="9"/>
        <v>#DIV/0!</v>
      </c>
      <c r="BC26" s="15" t="e">
        <f t="shared" si="10"/>
        <v>#DIV/0!</v>
      </c>
      <c r="BD26" s="13" t="e">
        <f t="shared" si="11"/>
        <v>#DIV/0!</v>
      </c>
      <c r="BE26" s="23" t="e">
        <f t="shared" si="2"/>
        <v>#DIV/0!</v>
      </c>
      <c r="BF26" s="13" t="e">
        <f t="shared" si="14"/>
        <v>#DIV/0!</v>
      </c>
      <c r="BG26" s="70"/>
    </row>
    <row r="27" spans="1:59" ht="18" x14ac:dyDescent="0.3">
      <c r="A27" s="33">
        <v>22</v>
      </c>
      <c r="B27" s="36"/>
      <c r="C27" s="38"/>
      <c r="D27" s="65"/>
      <c r="E27" s="60"/>
      <c r="F27" s="60"/>
      <c r="G27" s="60"/>
      <c r="H27" s="43"/>
      <c r="I27" s="55"/>
      <c r="J27" s="43"/>
      <c r="K27" s="43"/>
      <c r="L27" s="43"/>
      <c r="M27" s="55"/>
      <c r="N27" s="31"/>
      <c r="O27" s="43"/>
      <c r="P27" s="43"/>
      <c r="Q27" s="43"/>
      <c r="R27" s="40"/>
      <c r="S27" s="31"/>
      <c r="T27" s="48"/>
      <c r="U27" s="43"/>
      <c r="V27" s="43"/>
      <c r="W27" s="40"/>
      <c r="X27" s="31"/>
      <c r="Y27" s="48"/>
      <c r="Z27" s="43"/>
      <c r="AA27" s="43"/>
      <c r="AB27" s="40"/>
      <c r="AC27" s="31"/>
      <c r="AD27" s="43"/>
      <c r="AE27" s="40"/>
      <c r="AF27" s="31"/>
      <c r="AG27" s="43"/>
      <c r="AH27" s="50"/>
      <c r="AI27" s="31"/>
      <c r="AJ27" s="40"/>
      <c r="AK27" s="48"/>
      <c r="AL27" s="43"/>
      <c r="AM27" s="43"/>
      <c r="AN27" s="43"/>
      <c r="AO27" s="43"/>
      <c r="AP27" s="43"/>
      <c r="AQ27" s="40"/>
      <c r="AR27" s="77" t="e">
        <f t="shared" si="0"/>
        <v>#DIV/0!</v>
      </c>
      <c r="AS27" s="73">
        <f t="shared" si="3"/>
        <v>0</v>
      </c>
      <c r="AT27" s="77" t="e">
        <f t="shared" si="12"/>
        <v>#DIV/0!</v>
      </c>
      <c r="AU27" s="77" t="e">
        <f t="shared" si="4"/>
        <v>#DIV/0!</v>
      </c>
      <c r="AV27" s="77" t="e">
        <f t="shared" si="5"/>
        <v>#DIV/0!</v>
      </c>
      <c r="AW27" s="77" t="e">
        <f t="shared" si="13"/>
        <v>#DIV/0!</v>
      </c>
      <c r="AX27" s="20" t="e">
        <f t="shared" si="1"/>
        <v>#DIV/0!</v>
      </c>
      <c r="AY27" s="73">
        <f t="shared" si="6"/>
        <v>0</v>
      </c>
      <c r="AZ27" s="22" t="e">
        <f t="shared" si="7"/>
        <v>#DIV/0!</v>
      </c>
      <c r="BA27" s="22" t="e">
        <f t="shared" si="8"/>
        <v>#DIV/0!</v>
      </c>
      <c r="BB27" s="22" t="e">
        <f t="shared" si="9"/>
        <v>#DIV/0!</v>
      </c>
      <c r="BC27" s="22" t="e">
        <f t="shared" si="10"/>
        <v>#DIV/0!</v>
      </c>
      <c r="BD27" s="20" t="e">
        <f t="shared" si="11"/>
        <v>#DIV/0!</v>
      </c>
      <c r="BE27" s="17" t="e">
        <f t="shared" si="2"/>
        <v>#DIV/0!</v>
      </c>
      <c r="BF27" s="40" t="e">
        <f t="shared" si="14"/>
        <v>#DIV/0!</v>
      </c>
      <c r="BG27" s="70"/>
    </row>
    <row r="28" spans="1:59" ht="18" x14ac:dyDescent="0.3">
      <c r="A28" s="34">
        <v>23</v>
      </c>
      <c r="B28" s="23"/>
      <c r="C28" s="37"/>
      <c r="D28" s="64"/>
      <c r="E28" s="59"/>
      <c r="F28" s="59"/>
      <c r="G28" s="59"/>
      <c r="H28" s="25"/>
      <c r="I28" s="54"/>
      <c r="J28" s="25"/>
      <c r="K28" s="25"/>
      <c r="L28" s="25"/>
      <c r="M28" s="54"/>
      <c r="N28" s="24"/>
      <c r="O28" s="25"/>
      <c r="P28" s="25"/>
      <c r="Q28" s="25"/>
      <c r="R28" s="13"/>
      <c r="S28" s="24"/>
      <c r="T28" s="26"/>
      <c r="U28" s="25"/>
      <c r="V28" s="25"/>
      <c r="W28" s="13"/>
      <c r="X28" s="24"/>
      <c r="Y28" s="26"/>
      <c r="Z28" s="25"/>
      <c r="AA28" s="25"/>
      <c r="AB28" s="13"/>
      <c r="AC28" s="24"/>
      <c r="AD28" s="25"/>
      <c r="AE28" s="13"/>
      <c r="AF28" s="24"/>
      <c r="AG28" s="25"/>
      <c r="AH28" s="47"/>
      <c r="AI28" s="24"/>
      <c r="AJ28" s="13"/>
      <c r="AK28" s="26"/>
      <c r="AL28" s="25"/>
      <c r="AM28" s="25"/>
      <c r="AN28" s="25"/>
      <c r="AO28" s="25"/>
      <c r="AP28" s="25"/>
      <c r="AQ28" s="13"/>
      <c r="AR28" s="15" t="e">
        <f t="shared" si="0"/>
        <v>#DIV/0!</v>
      </c>
      <c r="AS28" s="37">
        <f t="shared" si="3"/>
        <v>0</v>
      </c>
      <c r="AT28" s="15" t="e">
        <f t="shared" si="12"/>
        <v>#DIV/0!</v>
      </c>
      <c r="AU28" s="15" t="e">
        <f t="shared" si="4"/>
        <v>#DIV/0!</v>
      </c>
      <c r="AV28" s="15" t="e">
        <f t="shared" si="5"/>
        <v>#DIV/0!</v>
      </c>
      <c r="AW28" s="15" t="e">
        <f t="shared" si="13"/>
        <v>#DIV/0!</v>
      </c>
      <c r="AX28" s="13" t="e">
        <f t="shared" si="1"/>
        <v>#DIV/0!</v>
      </c>
      <c r="AY28" s="37">
        <f t="shared" si="6"/>
        <v>0</v>
      </c>
      <c r="AZ28" s="15" t="e">
        <f t="shared" si="7"/>
        <v>#DIV/0!</v>
      </c>
      <c r="BA28" s="15" t="e">
        <f t="shared" si="8"/>
        <v>#DIV/0!</v>
      </c>
      <c r="BB28" s="15" t="e">
        <f t="shared" si="9"/>
        <v>#DIV/0!</v>
      </c>
      <c r="BC28" s="15" t="e">
        <f t="shared" si="10"/>
        <v>#DIV/0!</v>
      </c>
      <c r="BD28" s="13" t="e">
        <f t="shared" si="11"/>
        <v>#DIV/0!</v>
      </c>
      <c r="BE28" s="23" t="e">
        <f t="shared" si="2"/>
        <v>#DIV/0!</v>
      </c>
      <c r="BF28" s="13" t="e">
        <f t="shared" si="14"/>
        <v>#DIV/0!</v>
      </c>
      <c r="BG28" s="70"/>
    </row>
    <row r="29" spans="1:59" ht="18" x14ac:dyDescent="0.3">
      <c r="A29" s="33">
        <v>24</v>
      </c>
      <c r="B29" s="36"/>
      <c r="C29" s="38"/>
      <c r="D29" s="65"/>
      <c r="E29" s="60"/>
      <c r="F29" s="60"/>
      <c r="G29" s="60"/>
      <c r="H29" s="43"/>
      <c r="I29" s="55"/>
      <c r="J29" s="43"/>
      <c r="K29" s="43"/>
      <c r="L29" s="43"/>
      <c r="M29" s="55"/>
      <c r="N29" s="31"/>
      <c r="O29" s="43"/>
      <c r="P29" s="43"/>
      <c r="Q29" s="43"/>
      <c r="R29" s="40"/>
      <c r="S29" s="31"/>
      <c r="T29" s="48"/>
      <c r="U29" s="43"/>
      <c r="V29" s="43"/>
      <c r="W29" s="40"/>
      <c r="X29" s="31"/>
      <c r="Y29" s="48"/>
      <c r="Z29" s="43"/>
      <c r="AA29" s="43"/>
      <c r="AB29" s="40"/>
      <c r="AC29" s="31"/>
      <c r="AD29" s="43"/>
      <c r="AE29" s="40"/>
      <c r="AF29" s="31"/>
      <c r="AG29" s="43"/>
      <c r="AH29" s="50"/>
      <c r="AI29" s="31"/>
      <c r="AJ29" s="40"/>
      <c r="AK29" s="48"/>
      <c r="AL29" s="43"/>
      <c r="AM29" s="43"/>
      <c r="AN29" s="43"/>
      <c r="AO29" s="43"/>
      <c r="AP29" s="43"/>
      <c r="AQ29" s="40"/>
      <c r="AR29" s="77" t="e">
        <f t="shared" si="0"/>
        <v>#DIV/0!</v>
      </c>
      <c r="AS29" s="73">
        <f t="shared" si="3"/>
        <v>0</v>
      </c>
      <c r="AT29" s="77" t="e">
        <f t="shared" si="12"/>
        <v>#DIV/0!</v>
      </c>
      <c r="AU29" s="77" t="e">
        <f t="shared" si="4"/>
        <v>#DIV/0!</v>
      </c>
      <c r="AV29" s="77" t="e">
        <f t="shared" si="5"/>
        <v>#DIV/0!</v>
      </c>
      <c r="AW29" s="77" t="e">
        <f t="shared" si="13"/>
        <v>#DIV/0!</v>
      </c>
      <c r="AX29" s="20" t="e">
        <f t="shared" si="1"/>
        <v>#DIV/0!</v>
      </c>
      <c r="AY29" s="73">
        <f t="shared" si="6"/>
        <v>0</v>
      </c>
      <c r="AZ29" s="22" t="e">
        <f t="shared" si="7"/>
        <v>#DIV/0!</v>
      </c>
      <c r="BA29" s="22" t="e">
        <f t="shared" si="8"/>
        <v>#DIV/0!</v>
      </c>
      <c r="BB29" s="22" t="e">
        <f t="shared" si="9"/>
        <v>#DIV/0!</v>
      </c>
      <c r="BC29" s="22" t="e">
        <f t="shared" si="10"/>
        <v>#DIV/0!</v>
      </c>
      <c r="BD29" s="20" t="e">
        <f t="shared" si="11"/>
        <v>#DIV/0!</v>
      </c>
      <c r="BE29" s="17" t="e">
        <f t="shared" si="2"/>
        <v>#DIV/0!</v>
      </c>
      <c r="BF29" s="40" t="e">
        <f t="shared" si="14"/>
        <v>#DIV/0!</v>
      </c>
      <c r="BG29" s="70"/>
    </row>
    <row r="30" spans="1:59" ht="18" x14ac:dyDescent="0.3">
      <c r="A30" s="34">
        <v>25</v>
      </c>
      <c r="B30" s="23"/>
      <c r="C30" s="37"/>
      <c r="D30" s="64"/>
      <c r="E30" s="59"/>
      <c r="F30" s="59"/>
      <c r="G30" s="59"/>
      <c r="H30" s="25"/>
      <c r="I30" s="54"/>
      <c r="J30" s="25"/>
      <c r="K30" s="25"/>
      <c r="L30" s="25"/>
      <c r="M30" s="54"/>
      <c r="N30" s="24"/>
      <c r="O30" s="25"/>
      <c r="P30" s="25"/>
      <c r="Q30" s="25"/>
      <c r="R30" s="13"/>
      <c r="S30" s="24"/>
      <c r="T30" s="26"/>
      <c r="U30" s="25"/>
      <c r="V30" s="25"/>
      <c r="W30" s="13"/>
      <c r="X30" s="24"/>
      <c r="Y30" s="26"/>
      <c r="Z30" s="25"/>
      <c r="AA30" s="25"/>
      <c r="AB30" s="13"/>
      <c r="AC30" s="24"/>
      <c r="AD30" s="25"/>
      <c r="AE30" s="13"/>
      <c r="AF30" s="24"/>
      <c r="AG30" s="25"/>
      <c r="AH30" s="47"/>
      <c r="AI30" s="24"/>
      <c r="AJ30" s="13"/>
      <c r="AK30" s="26"/>
      <c r="AL30" s="25"/>
      <c r="AM30" s="25"/>
      <c r="AN30" s="25"/>
      <c r="AO30" s="25"/>
      <c r="AP30" s="25"/>
      <c r="AQ30" s="13"/>
      <c r="AR30" s="15" t="e">
        <f t="shared" si="0"/>
        <v>#DIV/0!</v>
      </c>
      <c r="AS30" s="37">
        <f t="shared" si="3"/>
        <v>0</v>
      </c>
      <c r="AT30" s="15" t="e">
        <f t="shared" si="12"/>
        <v>#DIV/0!</v>
      </c>
      <c r="AU30" s="15" t="e">
        <f t="shared" si="4"/>
        <v>#DIV/0!</v>
      </c>
      <c r="AV30" s="15" t="e">
        <f t="shared" si="5"/>
        <v>#DIV/0!</v>
      </c>
      <c r="AW30" s="15" t="e">
        <f t="shared" si="13"/>
        <v>#DIV/0!</v>
      </c>
      <c r="AX30" s="13" t="e">
        <f t="shared" si="1"/>
        <v>#DIV/0!</v>
      </c>
      <c r="AY30" s="37">
        <f t="shared" si="6"/>
        <v>0</v>
      </c>
      <c r="AZ30" s="15" t="e">
        <f t="shared" si="7"/>
        <v>#DIV/0!</v>
      </c>
      <c r="BA30" s="15" t="e">
        <f t="shared" si="8"/>
        <v>#DIV/0!</v>
      </c>
      <c r="BB30" s="15" t="e">
        <f t="shared" si="9"/>
        <v>#DIV/0!</v>
      </c>
      <c r="BC30" s="15" t="e">
        <f t="shared" si="10"/>
        <v>#DIV/0!</v>
      </c>
      <c r="BD30" s="13" t="e">
        <f t="shared" si="11"/>
        <v>#DIV/0!</v>
      </c>
      <c r="BE30" s="23" t="e">
        <f t="shared" si="2"/>
        <v>#DIV/0!</v>
      </c>
      <c r="BF30" s="13" t="e">
        <f t="shared" si="14"/>
        <v>#DIV/0!</v>
      </c>
      <c r="BG30" s="70"/>
    </row>
    <row r="31" spans="1:59" ht="18" x14ac:dyDescent="0.3">
      <c r="A31" s="33">
        <v>26</v>
      </c>
      <c r="B31" s="36"/>
      <c r="C31" s="38"/>
      <c r="D31" s="65"/>
      <c r="E31" s="60"/>
      <c r="F31" s="60"/>
      <c r="G31" s="60"/>
      <c r="H31" s="43"/>
      <c r="I31" s="55"/>
      <c r="J31" s="43"/>
      <c r="K31" s="43"/>
      <c r="L31" s="43"/>
      <c r="M31" s="55"/>
      <c r="N31" s="31"/>
      <c r="O31" s="43"/>
      <c r="P31" s="43"/>
      <c r="Q31" s="43"/>
      <c r="R31" s="40"/>
      <c r="S31" s="31"/>
      <c r="T31" s="48"/>
      <c r="U31" s="43"/>
      <c r="V31" s="43"/>
      <c r="W31" s="40"/>
      <c r="X31" s="31"/>
      <c r="Y31" s="48"/>
      <c r="Z31" s="43"/>
      <c r="AA31" s="43"/>
      <c r="AB31" s="40"/>
      <c r="AC31" s="31"/>
      <c r="AD31" s="43"/>
      <c r="AE31" s="40"/>
      <c r="AF31" s="31"/>
      <c r="AG31" s="43"/>
      <c r="AH31" s="50"/>
      <c r="AI31" s="31"/>
      <c r="AJ31" s="40"/>
      <c r="AK31" s="48"/>
      <c r="AL31" s="43"/>
      <c r="AM31" s="43"/>
      <c r="AN31" s="43"/>
      <c r="AO31" s="43"/>
      <c r="AP31" s="43"/>
      <c r="AQ31" s="40"/>
      <c r="AR31" s="77" t="e">
        <f t="shared" si="0"/>
        <v>#DIV/0!</v>
      </c>
      <c r="AS31" s="73">
        <f t="shared" si="3"/>
        <v>0</v>
      </c>
      <c r="AT31" s="77" t="e">
        <f t="shared" si="12"/>
        <v>#DIV/0!</v>
      </c>
      <c r="AU31" s="77" t="e">
        <f t="shared" si="4"/>
        <v>#DIV/0!</v>
      </c>
      <c r="AV31" s="77" t="e">
        <f t="shared" si="5"/>
        <v>#DIV/0!</v>
      </c>
      <c r="AW31" s="77" t="e">
        <f t="shared" si="13"/>
        <v>#DIV/0!</v>
      </c>
      <c r="AX31" s="20" t="e">
        <f t="shared" si="1"/>
        <v>#DIV/0!</v>
      </c>
      <c r="AY31" s="73">
        <f t="shared" si="6"/>
        <v>0</v>
      </c>
      <c r="AZ31" s="22" t="e">
        <f t="shared" si="7"/>
        <v>#DIV/0!</v>
      </c>
      <c r="BA31" s="22" t="e">
        <f t="shared" si="8"/>
        <v>#DIV/0!</v>
      </c>
      <c r="BB31" s="22" t="e">
        <f t="shared" si="9"/>
        <v>#DIV/0!</v>
      </c>
      <c r="BC31" s="22" t="e">
        <f t="shared" si="10"/>
        <v>#DIV/0!</v>
      </c>
      <c r="BD31" s="20" t="e">
        <f t="shared" si="11"/>
        <v>#DIV/0!</v>
      </c>
      <c r="BE31" s="17" t="e">
        <f t="shared" si="2"/>
        <v>#DIV/0!</v>
      </c>
      <c r="BF31" s="40" t="e">
        <f t="shared" si="14"/>
        <v>#DIV/0!</v>
      </c>
      <c r="BG31" s="70"/>
    </row>
    <row r="32" spans="1:59" ht="18" x14ac:dyDescent="0.3">
      <c r="A32" s="34">
        <v>27</v>
      </c>
      <c r="B32" s="23"/>
      <c r="C32" s="37"/>
      <c r="D32" s="64"/>
      <c r="E32" s="59"/>
      <c r="F32" s="59"/>
      <c r="G32" s="59"/>
      <c r="H32" s="25"/>
      <c r="I32" s="54"/>
      <c r="J32" s="25"/>
      <c r="K32" s="25"/>
      <c r="L32" s="25"/>
      <c r="M32" s="54"/>
      <c r="N32" s="24"/>
      <c r="O32" s="25"/>
      <c r="P32" s="25"/>
      <c r="Q32" s="25"/>
      <c r="R32" s="13"/>
      <c r="S32" s="24"/>
      <c r="T32" s="26"/>
      <c r="U32" s="25"/>
      <c r="V32" s="25"/>
      <c r="W32" s="13"/>
      <c r="X32" s="24"/>
      <c r="Y32" s="26"/>
      <c r="Z32" s="25"/>
      <c r="AA32" s="25"/>
      <c r="AB32" s="13"/>
      <c r="AC32" s="24"/>
      <c r="AD32" s="25"/>
      <c r="AE32" s="13"/>
      <c r="AF32" s="24"/>
      <c r="AG32" s="25"/>
      <c r="AH32" s="47"/>
      <c r="AI32" s="24"/>
      <c r="AJ32" s="13"/>
      <c r="AK32" s="26"/>
      <c r="AL32" s="25"/>
      <c r="AM32" s="25"/>
      <c r="AN32" s="25"/>
      <c r="AO32" s="25"/>
      <c r="AP32" s="25"/>
      <c r="AQ32" s="13"/>
      <c r="AR32" s="15" t="e">
        <f t="shared" si="0"/>
        <v>#DIV/0!</v>
      </c>
      <c r="AS32" s="37">
        <f t="shared" si="3"/>
        <v>0</v>
      </c>
      <c r="AT32" s="15" t="e">
        <f t="shared" si="12"/>
        <v>#DIV/0!</v>
      </c>
      <c r="AU32" s="15" t="e">
        <f t="shared" si="4"/>
        <v>#DIV/0!</v>
      </c>
      <c r="AV32" s="15" t="e">
        <f t="shared" si="5"/>
        <v>#DIV/0!</v>
      </c>
      <c r="AW32" s="15" t="e">
        <f t="shared" si="13"/>
        <v>#DIV/0!</v>
      </c>
      <c r="AX32" s="13" t="e">
        <f t="shared" si="1"/>
        <v>#DIV/0!</v>
      </c>
      <c r="AY32" s="37">
        <f t="shared" si="6"/>
        <v>0</v>
      </c>
      <c r="AZ32" s="15" t="e">
        <f t="shared" si="7"/>
        <v>#DIV/0!</v>
      </c>
      <c r="BA32" s="15" t="e">
        <f t="shared" si="8"/>
        <v>#DIV/0!</v>
      </c>
      <c r="BB32" s="15" t="e">
        <f t="shared" si="9"/>
        <v>#DIV/0!</v>
      </c>
      <c r="BC32" s="15" t="e">
        <f t="shared" si="10"/>
        <v>#DIV/0!</v>
      </c>
      <c r="BD32" s="13" t="e">
        <f t="shared" si="11"/>
        <v>#DIV/0!</v>
      </c>
      <c r="BE32" s="23" t="e">
        <f t="shared" si="2"/>
        <v>#DIV/0!</v>
      </c>
      <c r="BF32" s="13" t="e">
        <f t="shared" si="14"/>
        <v>#DIV/0!</v>
      </c>
      <c r="BG32" s="70"/>
    </row>
    <row r="33" spans="1:59" ht="18" x14ac:dyDescent="0.3">
      <c r="A33" s="33">
        <v>28</v>
      </c>
      <c r="B33" s="36"/>
      <c r="C33" s="38"/>
      <c r="D33" s="65"/>
      <c r="E33" s="60"/>
      <c r="F33" s="60"/>
      <c r="G33" s="60"/>
      <c r="H33" s="43"/>
      <c r="I33" s="55"/>
      <c r="J33" s="43"/>
      <c r="K33" s="43"/>
      <c r="L33" s="43"/>
      <c r="M33" s="55"/>
      <c r="N33" s="31"/>
      <c r="O33" s="43"/>
      <c r="P33" s="43"/>
      <c r="Q33" s="43"/>
      <c r="R33" s="40"/>
      <c r="S33" s="31"/>
      <c r="T33" s="48"/>
      <c r="U33" s="43"/>
      <c r="V33" s="43"/>
      <c r="W33" s="40"/>
      <c r="X33" s="31"/>
      <c r="Y33" s="48"/>
      <c r="Z33" s="43"/>
      <c r="AA33" s="43"/>
      <c r="AB33" s="40"/>
      <c r="AC33" s="31"/>
      <c r="AD33" s="43"/>
      <c r="AE33" s="40"/>
      <c r="AF33" s="31"/>
      <c r="AG33" s="43"/>
      <c r="AH33" s="50"/>
      <c r="AI33" s="31"/>
      <c r="AJ33" s="40"/>
      <c r="AK33" s="48"/>
      <c r="AL33" s="43"/>
      <c r="AM33" s="43"/>
      <c r="AN33" s="43"/>
      <c r="AO33" s="43"/>
      <c r="AP33" s="43"/>
      <c r="AQ33" s="40"/>
      <c r="AR33" s="77" t="e">
        <f t="shared" si="0"/>
        <v>#DIV/0!</v>
      </c>
      <c r="AS33" s="73">
        <f t="shared" si="3"/>
        <v>0</v>
      </c>
      <c r="AT33" s="77" t="e">
        <f t="shared" si="12"/>
        <v>#DIV/0!</v>
      </c>
      <c r="AU33" s="77" t="e">
        <f t="shared" si="4"/>
        <v>#DIV/0!</v>
      </c>
      <c r="AV33" s="77" t="e">
        <f t="shared" si="5"/>
        <v>#DIV/0!</v>
      </c>
      <c r="AW33" s="77" t="e">
        <f t="shared" si="13"/>
        <v>#DIV/0!</v>
      </c>
      <c r="AX33" s="20" t="e">
        <f t="shared" si="1"/>
        <v>#DIV/0!</v>
      </c>
      <c r="AY33" s="73">
        <f t="shared" si="6"/>
        <v>0</v>
      </c>
      <c r="AZ33" s="22" t="e">
        <f t="shared" si="7"/>
        <v>#DIV/0!</v>
      </c>
      <c r="BA33" s="22" t="e">
        <f t="shared" si="8"/>
        <v>#DIV/0!</v>
      </c>
      <c r="BB33" s="22" t="e">
        <f t="shared" si="9"/>
        <v>#DIV/0!</v>
      </c>
      <c r="BC33" s="22" t="e">
        <f t="shared" si="10"/>
        <v>#DIV/0!</v>
      </c>
      <c r="BD33" s="20" t="e">
        <f t="shared" si="11"/>
        <v>#DIV/0!</v>
      </c>
      <c r="BE33" s="17" t="e">
        <f t="shared" si="2"/>
        <v>#DIV/0!</v>
      </c>
      <c r="BF33" s="40" t="e">
        <f t="shared" si="14"/>
        <v>#DIV/0!</v>
      </c>
      <c r="BG33" s="70"/>
    </row>
    <row r="34" spans="1:59" ht="18" x14ac:dyDescent="0.3">
      <c r="A34" s="34">
        <v>29</v>
      </c>
      <c r="B34" s="23"/>
      <c r="C34" s="37"/>
      <c r="D34" s="64"/>
      <c r="E34" s="59"/>
      <c r="F34" s="59"/>
      <c r="G34" s="59"/>
      <c r="H34" s="25"/>
      <c r="I34" s="54"/>
      <c r="J34" s="25"/>
      <c r="K34" s="25"/>
      <c r="L34" s="25"/>
      <c r="M34" s="54"/>
      <c r="N34" s="24"/>
      <c r="O34" s="25"/>
      <c r="P34" s="25"/>
      <c r="Q34" s="25"/>
      <c r="R34" s="13"/>
      <c r="S34" s="24"/>
      <c r="T34" s="26"/>
      <c r="U34" s="25"/>
      <c r="V34" s="25"/>
      <c r="W34" s="13"/>
      <c r="X34" s="24"/>
      <c r="Y34" s="26"/>
      <c r="Z34" s="25"/>
      <c r="AA34" s="25"/>
      <c r="AB34" s="13"/>
      <c r="AC34" s="24"/>
      <c r="AD34" s="25"/>
      <c r="AE34" s="13"/>
      <c r="AF34" s="24"/>
      <c r="AG34" s="25"/>
      <c r="AH34" s="47"/>
      <c r="AI34" s="24"/>
      <c r="AJ34" s="13"/>
      <c r="AK34" s="26"/>
      <c r="AL34" s="25"/>
      <c r="AM34" s="25"/>
      <c r="AN34" s="25"/>
      <c r="AO34" s="25"/>
      <c r="AP34" s="25"/>
      <c r="AQ34" s="13"/>
      <c r="AR34" s="15" t="e">
        <f t="shared" si="0"/>
        <v>#DIV/0!</v>
      </c>
      <c r="AS34" s="37">
        <f t="shared" si="3"/>
        <v>0</v>
      </c>
      <c r="AT34" s="15" t="e">
        <f t="shared" si="12"/>
        <v>#DIV/0!</v>
      </c>
      <c r="AU34" s="15" t="e">
        <f t="shared" si="4"/>
        <v>#DIV/0!</v>
      </c>
      <c r="AV34" s="15" t="e">
        <f t="shared" si="5"/>
        <v>#DIV/0!</v>
      </c>
      <c r="AW34" s="15" t="e">
        <f t="shared" si="13"/>
        <v>#DIV/0!</v>
      </c>
      <c r="AX34" s="13" t="e">
        <f t="shared" si="1"/>
        <v>#DIV/0!</v>
      </c>
      <c r="AY34" s="37">
        <f t="shared" si="6"/>
        <v>0</v>
      </c>
      <c r="AZ34" s="15" t="e">
        <f t="shared" si="7"/>
        <v>#DIV/0!</v>
      </c>
      <c r="BA34" s="15" t="e">
        <f t="shared" si="8"/>
        <v>#DIV/0!</v>
      </c>
      <c r="BB34" s="15" t="e">
        <f t="shared" si="9"/>
        <v>#DIV/0!</v>
      </c>
      <c r="BC34" s="15" t="e">
        <f t="shared" si="10"/>
        <v>#DIV/0!</v>
      </c>
      <c r="BD34" s="13" t="e">
        <f t="shared" si="11"/>
        <v>#DIV/0!</v>
      </c>
      <c r="BE34" s="23" t="e">
        <f t="shared" si="2"/>
        <v>#DIV/0!</v>
      </c>
      <c r="BF34" s="13" t="e">
        <f t="shared" si="14"/>
        <v>#DIV/0!</v>
      </c>
      <c r="BG34" s="70"/>
    </row>
    <row r="35" spans="1:59" ht="18.600000000000001" thickBot="1" x14ac:dyDescent="0.35">
      <c r="A35" s="35">
        <v>30</v>
      </c>
      <c r="B35" s="39"/>
      <c r="C35" s="74"/>
      <c r="D35" s="66"/>
      <c r="E35" s="61"/>
      <c r="F35" s="61"/>
      <c r="G35" s="61"/>
      <c r="H35" s="44"/>
      <c r="I35" s="56"/>
      <c r="J35" s="44"/>
      <c r="K35" s="44"/>
      <c r="L35" s="44"/>
      <c r="M35" s="56"/>
      <c r="N35" s="42"/>
      <c r="O35" s="44"/>
      <c r="P35" s="44"/>
      <c r="Q35" s="44"/>
      <c r="R35" s="41"/>
      <c r="S35" s="42"/>
      <c r="T35" s="49"/>
      <c r="U35" s="44"/>
      <c r="V35" s="44"/>
      <c r="W35" s="41"/>
      <c r="X35" s="42"/>
      <c r="Y35" s="49"/>
      <c r="Z35" s="44"/>
      <c r="AA35" s="44"/>
      <c r="AB35" s="41"/>
      <c r="AC35" s="42"/>
      <c r="AD35" s="44"/>
      <c r="AE35" s="41"/>
      <c r="AF35" s="42"/>
      <c r="AG35" s="44"/>
      <c r="AH35" s="51"/>
      <c r="AI35" s="42"/>
      <c r="AJ35" s="41"/>
      <c r="AK35" s="49"/>
      <c r="AL35" s="44"/>
      <c r="AM35" s="44"/>
      <c r="AN35" s="44"/>
      <c r="AO35" s="44"/>
      <c r="AP35" s="44"/>
      <c r="AQ35" s="41"/>
      <c r="AR35" s="78" t="e">
        <f t="shared" si="0"/>
        <v>#DIV/0!</v>
      </c>
      <c r="AS35" s="79">
        <f t="shared" si="3"/>
        <v>0</v>
      </c>
      <c r="AT35" s="78" t="e">
        <f t="shared" si="12"/>
        <v>#DIV/0!</v>
      </c>
      <c r="AU35" s="78" t="e">
        <f t="shared" si="4"/>
        <v>#DIV/0!</v>
      </c>
      <c r="AV35" s="78" t="e">
        <f t="shared" si="5"/>
        <v>#DIV/0!</v>
      </c>
      <c r="AW35" s="78" t="e">
        <f t="shared" si="13"/>
        <v>#DIV/0!</v>
      </c>
      <c r="AX35" s="80" t="e">
        <f t="shared" si="1"/>
        <v>#DIV/0!</v>
      </c>
      <c r="AY35" s="79">
        <f t="shared" si="6"/>
        <v>0</v>
      </c>
      <c r="AZ35" s="81" t="e">
        <f t="shared" si="7"/>
        <v>#DIV/0!</v>
      </c>
      <c r="BA35" s="81" t="e">
        <f t="shared" si="8"/>
        <v>#DIV/0!</v>
      </c>
      <c r="BB35" s="81" t="e">
        <f t="shared" si="9"/>
        <v>#DIV/0!</v>
      </c>
      <c r="BC35" s="81" t="e">
        <f t="shared" si="10"/>
        <v>#DIV/0!</v>
      </c>
      <c r="BD35" s="80" t="e">
        <f t="shared" si="11"/>
        <v>#DIV/0!</v>
      </c>
      <c r="BE35" s="82" t="e">
        <f t="shared" si="2"/>
        <v>#DIV/0!</v>
      </c>
      <c r="BF35" s="41" t="e">
        <f t="shared" si="14"/>
        <v>#DIV/0!</v>
      </c>
      <c r="BG35" s="70"/>
    </row>
    <row r="36" spans="1:59" ht="15" thickTop="1" x14ac:dyDescent="0.3"/>
  </sheetData>
  <sheetProtection algorithmName="SHA-512" hashValue="JhZ/hEj0CqVoeCmZsYJtZDqum6MYJFbEmAA1ESVRdUvi4BaRJ1moOftvEm15tlCPA3jBP1dlu3tzO+ID3JPX7A==" saltValue="A+Bs+ORewBxVq8UccMJkwg==" spinCount="100000" sheet="1" objects="1" scenarios="1"/>
  <mergeCells count="71">
    <mergeCell ref="AF2:AH3"/>
    <mergeCell ref="AI2:AJ3"/>
    <mergeCell ref="AF4:AF5"/>
    <mergeCell ref="AG4:AG5"/>
    <mergeCell ref="AC1:AE3"/>
    <mergeCell ref="J4:J5"/>
    <mergeCell ref="AE4:AE5"/>
    <mergeCell ref="M1:M5"/>
    <mergeCell ref="D1:L3"/>
    <mergeCell ref="C1:C5"/>
    <mergeCell ref="R4:R5"/>
    <mergeCell ref="F4:F5"/>
    <mergeCell ref="U4:U5"/>
    <mergeCell ref="V4:V5"/>
    <mergeCell ref="W4:W5"/>
    <mergeCell ref="Z4:Z5"/>
    <mergeCell ref="AA4:AA5"/>
    <mergeCell ref="AB4:AB5"/>
    <mergeCell ref="S4:S5"/>
    <mergeCell ref="T4:T5"/>
    <mergeCell ref="Q4:Q5"/>
    <mergeCell ref="L4:L5"/>
    <mergeCell ref="N4:N5"/>
    <mergeCell ref="X4:X5"/>
    <mergeCell ref="Y4:Y5"/>
    <mergeCell ref="AS4:AS5"/>
    <mergeCell ref="AM2:AM3"/>
    <mergeCell ref="AM4:AM5"/>
    <mergeCell ref="AN2:AN3"/>
    <mergeCell ref="AN4:AN5"/>
    <mergeCell ref="AO2:AO3"/>
    <mergeCell ref="AO4:AO5"/>
    <mergeCell ref="AP2:AP3"/>
    <mergeCell ref="AQ2:AQ3"/>
    <mergeCell ref="AQ4:AQ5"/>
    <mergeCell ref="AP4:AP5"/>
    <mergeCell ref="AS1:AX3"/>
    <mergeCell ref="AF1:AQ1"/>
    <mergeCell ref="AJ4:AJ5"/>
    <mergeCell ref="AI4:AI5"/>
    <mergeCell ref="AH4:AH5"/>
    <mergeCell ref="B1:B5"/>
    <mergeCell ref="A1:A5"/>
    <mergeCell ref="AR1:AR5"/>
    <mergeCell ref="N1:R3"/>
    <mergeCell ref="S1:W3"/>
    <mergeCell ref="X1:AB3"/>
    <mergeCell ref="G4:G5"/>
    <mergeCell ref="AK2:AK3"/>
    <mergeCell ref="AK4:AK5"/>
    <mergeCell ref="AL2:AL3"/>
    <mergeCell ref="AL4:AL5"/>
    <mergeCell ref="AC4:AC5"/>
    <mergeCell ref="AD4:AD5"/>
    <mergeCell ref="I4:I5"/>
    <mergeCell ref="O4:O5"/>
    <mergeCell ref="P4:P5"/>
    <mergeCell ref="AY1:BD3"/>
    <mergeCell ref="BE1:BE5"/>
    <mergeCell ref="BF1:BF5"/>
    <mergeCell ref="BD4:BD5"/>
    <mergeCell ref="AT4:AT5"/>
    <mergeCell ref="AX4:AX5"/>
    <mergeCell ref="AY4:AY5"/>
    <mergeCell ref="AZ4:AZ5"/>
    <mergeCell ref="BA4:BA5"/>
    <mergeCell ref="AV4:AV5"/>
    <mergeCell ref="BB4:BB5"/>
    <mergeCell ref="BC4:BC5"/>
    <mergeCell ref="AW4:AW5"/>
    <mergeCell ref="AU4:AU5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Participants information</vt:lpstr>
      <vt:lpstr>Patient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Amir Hossein Karimi</dc:creator>
  <cp:lastModifiedBy>Amir Hossein Karimi</cp:lastModifiedBy>
  <dcterms:created xsi:type="dcterms:W3CDTF">2025-02-28T00:51:09Z</dcterms:created>
  <dcterms:modified xsi:type="dcterms:W3CDTF">2025-04-14T08:59:10Z</dcterms:modified>
</cp:coreProperties>
</file>